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<sst xmlns="http://schemas.openxmlformats.org/spreadsheetml/2006/main" count="424" uniqueCount="100">
  <si>
    <t>TEMA</t>
  </si>
  <si>
    <t>si</t>
  </si>
  <si>
    <t>no</t>
  </si>
  <si>
    <t>Nr.</t>
  </si>
  <si>
    <t xml:space="preserve">in % </t>
  </si>
  <si>
    <t>in %</t>
  </si>
  <si>
    <t>Obbligatori</t>
  </si>
  <si>
    <t>Volontari</t>
  </si>
  <si>
    <t>TOTALI</t>
  </si>
  <si>
    <t xml:space="preserve">NUMERO QUESITI </t>
  </si>
  <si>
    <t>Tipo</t>
  </si>
  <si>
    <t>Check list 
nr.</t>
  </si>
  <si>
    <t>L’ORGANIZZAZIONE GENERALE DEL SISTEMA PER LA SICUREZZA E LA SALUTE SUI LUOGHI 
DI LAVORO</t>
  </si>
  <si>
    <t>60% &lt; x ≤ 100%</t>
  </si>
  <si>
    <t>40% &lt; x ≤ 60%</t>
  </si>
  <si>
    <t>20% &lt; x ≤ 40%</t>
  </si>
  <si>
    <t>1% &lt; x ≤ 20%</t>
  </si>
  <si>
    <t>x ≤ 1%</t>
  </si>
  <si>
    <t>: SISTEMA DEL TUTTO NON IDONEO</t>
  </si>
  <si>
    <t>: SISTEMA GRAVEMENTE CARENTE</t>
  </si>
  <si>
    <t>: SISTEMA CARENTE</t>
  </si>
  <si>
    <t>: SISTEMA QUASI IDONEO ( 0% &lt; x ≤ 20% specificatamente in relazione ai quesiti sulle attività obbligatorie per legge )</t>
  </si>
  <si>
    <t>: SISTEMA IDONEO</t>
  </si>
  <si>
    <r>
      <t xml:space="preserve">Numero 
di risposte 
</t>
    </r>
    <r>
      <rPr>
        <b/>
        <sz val="8"/>
        <rFont val="Verdana"/>
        <family val="2"/>
      </rPr>
      <t>SI</t>
    </r>
  </si>
  <si>
    <r>
      <t xml:space="preserve">Numero 
di risposte 
</t>
    </r>
    <r>
      <rPr>
        <b/>
        <sz val="8"/>
        <rFont val="Verdana"/>
        <family val="2"/>
      </rPr>
      <t>NO</t>
    </r>
  </si>
  <si>
    <r>
      <t xml:space="preserve">Numero 
di risposte 
</t>
    </r>
    <r>
      <rPr>
        <b/>
        <sz val="8"/>
        <rFont val="Verdana"/>
        <family val="2"/>
      </rPr>
      <t>PARZIALMENTE</t>
    </r>
    <r>
      <rPr>
        <sz val="8"/>
        <rFont val="Verdana"/>
        <family val="2"/>
      </rPr>
      <t xml:space="preserve"> </t>
    </r>
  </si>
  <si>
    <t>-</t>
  </si>
  <si>
    <t>APPLICABILITA'</t>
  </si>
  <si>
    <t>INTERVALLI DI VALUTAZIONE  
Percentuale di risposte NO compresa tra :</t>
  </si>
  <si>
    <t>LE DELEGHE DI FUNZIONE IN TEMA DI SICUREZZA</t>
  </si>
  <si>
    <t>Livello di 
CONFORMITA'</t>
  </si>
  <si>
    <t>Livello di 
NON 
CONFORMITA'</t>
  </si>
  <si>
    <t xml:space="preserve">Livello di  
CONFORMITA'
PARZIALE </t>
  </si>
  <si>
    <t xml:space="preserve">LA POLITICA PER LA SICUREZZA 
E LA SALUTE SUI LUOGHI DI LAVORO  </t>
  </si>
  <si>
    <t>L’ORGANIGRAMMA DELLA SICUREZZA</t>
  </si>
  <si>
    <t>I SOGGETTI  - I PROGETTISTI, COSTRUTTORI E FABBRICANTI</t>
  </si>
  <si>
    <t xml:space="preserve">LA SORVEGLIANZA SANITARIA </t>
  </si>
  <si>
    <t xml:space="preserve">LA MANUTENZIONE ED I LUOGHI DI LAVORO </t>
  </si>
  <si>
    <t xml:space="preserve">I DISPOSITIVI DI PROTEZIONE INDIVIDUALE 
( DPI ) </t>
  </si>
  <si>
    <t>LA SEGNALETICA DI SICUREZZA</t>
  </si>
  <si>
    <t xml:space="preserve">LA COMUNICAZIONE E LA CONSULTAZIONE </t>
  </si>
  <si>
    <t xml:space="preserve">LA CAPACITA' DI REAZIONE AI RISCHI ED ALLE EMERGENZE </t>
  </si>
  <si>
    <t>PRESTAZIONE COMPLESSIVA 
( Rif. : tutte le 64 check list )</t>
  </si>
  <si>
    <t>SCHEMA DI RIEPILOGO PER LA VALUTAZIONE DEL LIVELLO DI CONFORMITA’</t>
  </si>
  <si>
    <t>: ………………………………………….</t>
  </si>
  <si>
    <t xml:space="preserve">Data di compilazione ( = riferimento periodo di verifica ) </t>
  </si>
  <si>
    <t>ALLEGATO UNICO - Check List applicative in relaziona al manuale tecnico – operativo per la definizione della politica della sicurezza e per l’attuazione di un sistema per la gestione della sicurezza e della salute sui luoghi di lavoro</t>
  </si>
  <si>
    <r>
      <t>I SOGGETTI</t>
    </r>
    <r>
      <rPr>
        <b/>
        <sz val="8"/>
        <rFont val="Verdana"/>
        <family val="2"/>
      </rPr>
      <t xml:space="preserve">   
IL DIRIGENTE </t>
    </r>
  </si>
  <si>
    <r>
      <t xml:space="preserve">I SOGGETTI </t>
    </r>
    <r>
      <rPr>
        <b/>
        <sz val="8"/>
        <rFont val="Verdana"/>
        <family val="2"/>
      </rPr>
      <t xml:space="preserve"> 
IL PREPOSTO</t>
    </r>
  </si>
  <si>
    <r>
      <t>I SOGGETTI</t>
    </r>
    <r>
      <rPr>
        <b/>
        <sz val="8"/>
        <rFont val="Verdana"/>
        <family val="2"/>
      </rPr>
      <t xml:space="preserve">  
IL SERVIZIO DI PREVENZIONE E PROTEZIONE DAI RISCHI (SPP)</t>
    </r>
  </si>
  <si>
    <r>
      <t xml:space="preserve">I SOGGETTI </t>
    </r>
    <r>
      <rPr>
        <b/>
        <sz val="8"/>
        <rFont val="Verdana"/>
        <family val="2"/>
      </rPr>
      <t xml:space="preserve">   
IL RESPONSABILE DEL SERVIZIO 
DI PREVENZIONE E PROTEZIONE DAI RISCHI (RSPP)</t>
    </r>
  </si>
  <si>
    <r>
      <t xml:space="preserve">I SOGGETTI </t>
    </r>
    <r>
      <rPr>
        <b/>
        <sz val="8"/>
        <rFont val="Verdana"/>
        <family val="2"/>
      </rPr>
      <t xml:space="preserve"> 
L’ADDETTO AL SERVIZIO DI PREVENZIONE E PROTEZIONE DAI RISCHI (ASPP)</t>
    </r>
  </si>
  <si>
    <r>
      <t xml:space="preserve">I SOGGETTI </t>
    </r>
    <r>
      <rPr>
        <b/>
        <sz val="8"/>
        <rFont val="Verdana"/>
        <family val="2"/>
      </rPr>
      <t xml:space="preserve"> 
IL MEDICO COMPETENTE (MC)</t>
    </r>
  </si>
  <si>
    <r>
      <t xml:space="preserve">I SOGGETTI </t>
    </r>
    <r>
      <rPr>
        <b/>
        <sz val="8"/>
        <rFont val="Verdana"/>
        <family val="2"/>
      </rPr>
      <t xml:space="preserve"> 
IL RAPPRESENTANTE DEI LAVORATORI PER LA SICUREZZA (RLS)</t>
    </r>
  </si>
  <si>
    <r>
      <t>I SOGGETTI</t>
    </r>
    <r>
      <rPr>
        <b/>
        <sz val="8"/>
        <rFont val="Verdana"/>
        <family val="2"/>
      </rPr>
      <t xml:space="preserve">  
I LAVORATORI</t>
    </r>
  </si>
  <si>
    <r>
      <t>I SOGGETTI</t>
    </r>
    <r>
      <rPr>
        <b/>
        <sz val="8"/>
        <rFont val="Verdana"/>
        <family val="2"/>
      </rPr>
      <t xml:space="preserve">   
I LAVORATORI INCARICATI 
PER LA GESTIONE DELLE EMERGENZE INCENDI, PR. INTERV. E PR. SOCC.</t>
    </r>
  </si>
  <si>
    <r>
      <t xml:space="preserve">I SOGGETTI </t>
    </r>
    <r>
      <rPr>
        <b/>
        <sz val="8"/>
        <rFont val="Verdana"/>
        <family val="2"/>
      </rPr>
      <t xml:space="preserve">  
I CONSULENTI</t>
    </r>
  </si>
  <si>
    <r>
      <t xml:space="preserve">I SOGGETTI  </t>
    </r>
    <r>
      <rPr>
        <b/>
        <sz val="8"/>
        <rFont val="Verdana"/>
        <family val="2"/>
      </rPr>
      <t xml:space="preserve"> 
I FORNITORI O COMMERCIANTI</t>
    </r>
  </si>
  <si>
    <r>
      <t xml:space="preserve">I SOGGETTI </t>
    </r>
    <r>
      <rPr>
        <b/>
        <sz val="8"/>
        <rFont val="Verdana"/>
        <family val="2"/>
      </rPr>
      <t xml:space="preserve">  
GLI INSTALLATORI, INCLUSI I MONTATORI ED I  MANUTENTORI</t>
    </r>
  </si>
  <si>
    <r>
      <t xml:space="preserve">I SOGGETTI </t>
    </r>
    <r>
      <rPr>
        <b/>
        <sz val="8"/>
        <rFont val="Verdana"/>
        <family val="2"/>
      </rPr>
      <t xml:space="preserve"> 
IL COMMITTENTE</t>
    </r>
  </si>
  <si>
    <r>
      <t xml:space="preserve">I SOGGETTI  </t>
    </r>
    <r>
      <rPr>
        <b/>
        <sz val="8"/>
        <rFont val="Verdana"/>
        <family val="2"/>
      </rPr>
      <t xml:space="preserve">
IL RESPONSABILE DEL SISTEMA DI GESTIONE AZIENDALE PER LA SICUREZZA </t>
    </r>
  </si>
  <si>
    <r>
      <t>APPALTI  attività di applicazione generale</t>
    </r>
    <r>
      <rPr>
        <b/>
        <sz val="8"/>
        <rFont val="Verdana"/>
        <family val="2"/>
      </rPr>
      <t xml:space="preserve">
LA PROGETTAZIONE PREVENTIVA </t>
    </r>
  </si>
  <si>
    <r>
      <t>APPALTI  attività di applicazione generale</t>
    </r>
    <r>
      <rPr>
        <b/>
        <sz val="8"/>
        <rFont val="Verdana"/>
        <family val="2"/>
      </rPr>
      <t xml:space="preserve">
LA VALUTAZIONE PREVENTIVA E CONSUNTIVA DEI FORNITORI </t>
    </r>
  </si>
  <si>
    <r>
      <t>APPALTI  attività di applicazione generale</t>
    </r>
    <r>
      <rPr>
        <b/>
        <sz val="8"/>
        <rFont val="Verdana"/>
        <family val="2"/>
      </rPr>
      <t xml:space="preserve">  
DEFINIZIONI, ASPETTI E REQUISITI D'ORINE GENERALE </t>
    </r>
  </si>
  <si>
    <r>
      <t>APPALTI  attività di applicazione generale</t>
    </r>
    <r>
      <rPr>
        <b/>
        <sz val="8"/>
        <rFont val="Verdana"/>
        <family val="2"/>
      </rPr>
      <t xml:space="preserve">
IL COMMITENTE / DATORE DI LAVORO
COMPITI E RESPONSABILITA'</t>
    </r>
  </si>
  <si>
    <r>
      <t>APPALTI  attività di applicazione generale</t>
    </r>
    <r>
      <rPr>
        <b/>
        <sz val="8"/>
        <rFont val="Verdana"/>
        <family val="2"/>
      </rPr>
      <t xml:space="preserve">
L'APPALTATORE ED IL PRESTATORE D'OPERA
COMPITI E RESPONSABILITA' </t>
    </r>
  </si>
  <si>
    <r>
      <t>APPALTI con cantieri mobili o temporanei</t>
    </r>
    <r>
      <rPr>
        <b/>
        <sz val="8"/>
        <rFont val="Verdana"/>
        <family val="2"/>
      </rPr>
      <t xml:space="preserve">
DEFINIZIONI ED AMBITO DI APPLICAZIONE </t>
    </r>
  </si>
  <si>
    <r>
      <t>APPALTI con cantieri mobili o temporanei</t>
    </r>
    <r>
      <rPr>
        <b/>
        <sz val="8"/>
        <rFont val="Verdana"/>
        <family val="2"/>
      </rPr>
      <t xml:space="preserve">
OBBLIGHI PER IL COMMITTENTE </t>
    </r>
  </si>
  <si>
    <r>
      <t>APPALTI con cantieri mobili o temporanei</t>
    </r>
    <r>
      <rPr>
        <b/>
        <sz val="8"/>
        <rFont val="Verdana"/>
        <family val="2"/>
      </rPr>
      <t xml:space="preserve">
IL LAVORATORE AUTONOMO</t>
    </r>
  </si>
  <si>
    <r>
      <t>APPALTI con cantieri mobili o temporanei</t>
    </r>
    <r>
      <rPr>
        <b/>
        <sz val="8"/>
        <rFont val="Verdana"/>
        <family val="2"/>
      </rPr>
      <t xml:space="preserve">
IL RESPONSABILE DEI LAVORI </t>
    </r>
  </si>
  <si>
    <r>
      <t>APPALTI con cantieri mobili o temporanei</t>
    </r>
    <r>
      <rPr>
        <b/>
        <sz val="8"/>
        <rFont val="Verdana"/>
        <family val="2"/>
      </rPr>
      <t xml:space="preserve">
IL COORDINATORE PER LA PROGETTAZIONE </t>
    </r>
  </si>
  <si>
    <r>
      <t>APPALTI con cantieri mobili o temporanei</t>
    </r>
    <r>
      <rPr>
        <b/>
        <sz val="8"/>
        <rFont val="Verdana"/>
        <family val="2"/>
      </rPr>
      <t xml:space="preserve">
IL COORDINATORE PER L'ESECUZIONE DEI LAVORI  </t>
    </r>
  </si>
  <si>
    <r>
      <t>APPALTI con cantieri mobili o temporanei</t>
    </r>
    <r>
      <rPr>
        <b/>
        <sz val="8"/>
        <rFont val="Verdana"/>
        <family val="2"/>
      </rPr>
      <t xml:space="preserve">
OBBLIGHI DEL DATORE DI LAVORO DELL'IMPRESA AFFIDATARIA </t>
    </r>
  </si>
  <si>
    <r>
      <t>APPALTI con cantieri mobili o temporanei</t>
    </r>
    <r>
      <rPr>
        <b/>
        <sz val="8"/>
        <rFont val="Verdana"/>
        <family val="2"/>
      </rPr>
      <t xml:space="preserve">
OBBLIGHI FORMALI PRELIMINARI ALL'APPALTO </t>
    </r>
  </si>
  <si>
    <r>
      <t>APPALTI con cantieri mobili o temporanei</t>
    </r>
    <r>
      <rPr>
        <b/>
        <sz val="8"/>
        <rFont val="Verdana"/>
        <family val="2"/>
      </rPr>
      <t xml:space="preserve">
IL POS - IL PSS - IL POS</t>
    </r>
  </si>
  <si>
    <r>
      <t>APPALTI con cantieri mobili o temporanei</t>
    </r>
    <r>
      <rPr>
        <b/>
        <sz val="8"/>
        <rFont val="Verdana"/>
        <family val="2"/>
      </rPr>
      <t xml:space="preserve">
OBBLIGHI SPECIFICI IN CASO DI COSTRUZIONI EDILI E LAVORI IN QUOTA </t>
    </r>
  </si>
  <si>
    <r>
      <t>APPALTI  attività di applicazione generale</t>
    </r>
    <r>
      <rPr>
        <b/>
        <sz val="8"/>
        <rFont val="Verdana"/>
        <family val="2"/>
      </rPr>
      <t xml:space="preserve">
IL DOCUMENTO UNICO DI VALUTAZIONE DEI RISCHI DA INTERFERENZA (DUVRI)</t>
    </r>
  </si>
  <si>
    <r>
      <t>APPALTI  attività di applicazione generale</t>
    </r>
    <r>
      <rPr>
        <b/>
        <sz val="8"/>
        <rFont val="Verdana"/>
        <family val="2"/>
      </rPr>
      <t xml:space="preserve">
LA VERIFICA DEUI REQUISITI TECNICO-PROFESSIONALI ED IL CONTROLLO SU EVENTUALI SUBAPPALTI</t>
    </r>
  </si>
  <si>
    <r>
      <t>APPALTI  attività di applicazione generale</t>
    </r>
    <r>
      <rPr>
        <b/>
        <sz val="8"/>
        <rFont val="Verdana"/>
        <family val="2"/>
      </rPr>
      <t xml:space="preserve">
DEFINIZIONE CONTRATTUALE DELL'APPALTO O DELL'AFFIDAMENTO D'OPERA</t>
    </r>
  </si>
  <si>
    <r>
      <t>APPALTI  attività di applicazione generale</t>
    </r>
    <r>
      <rPr>
        <b/>
        <sz val="8"/>
        <rFont val="Verdana"/>
        <family val="2"/>
      </rPr>
      <t xml:space="preserve">
OBBLIGO DI INFORMAZIONE SUI RISCHI ALL'APPALTATORE OD AL LAVORATORE AUTONOMO</t>
    </r>
  </si>
  <si>
    <r>
      <t>APPALTI  attività di applicazione generale</t>
    </r>
    <r>
      <rPr>
        <b/>
        <sz val="8"/>
        <rFont val="Verdana"/>
        <family val="2"/>
      </rPr>
      <t xml:space="preserve">
L'AVVIO, LA REALIZZAZIONEDEI LAVORI, IL COLLAUDO, INLCUSE LE ATTIVITA' DI CONTROLLO </t>
    </r>
  </si>
  <si>
    <r>
      <t>APPALTI  attività di applicazione generale</t>
    </r>
    <r>
      <rPr>
        <b/>
        <sz val="8"/>
        <rFont val="Verdana"/>
        <family val="2"/>
      </rPr>
      <t xml:space="preserve">
L'INFORMAZIONE E LA FORMAZIONE AI LAVORATORI DELLA PROPRIA ORGANIZZAZIONE </t>
    </r>
  </si>
  <si>
    <r>
      <t xml:space="preserve">GLI INFORTUNI </t>
    </r>
    <r>
      <rPr>
        <b/>
        <sz val="8"/>
        <rFont val="Verdana"/>
        <family val="2"/>
      </rPr>
      <t xml:space="preserve">
INDICAZIONI DI TIPO AMMINISTRATIVO ED ASSICURATIVO </t>
    </r>
  </si>
  <si>
    <r>
      <t xml:space="preserve">GLI INFORTUNI </t>
    </r>
    <r>
      <rPr>
        <b/>
        <sz val="8"/>
        <rFont val="Verdana"/>
        <family val="2"/>
      </rPr>
      <t xml:space="preserve">
REGISTRAZIONE E COMUNICAZIONE DEGLI INFORTUNI </t>
    </r>
  </si>
  <si>
    <r>
      <t xml:space="preserve">GLI INFORTUNI </t>
    </r>
    <r>
      <rPr>
        <b/>
        <sz val="8"/>
        <rFont val="Verdana"/>
        <family val="2"/>
      </rPr>
      <t xml:space="preserve">
ASPETTI OPERATIVI IN CASO DI INFORTUNIO ED INCIDENTE </t>
    </r>
  </si>
  <si>
    <r>
      <t>GLI INFORTUNI</t>
    </r>
    <r>
      <rPr>
        <b/>
        <sz val="8"/>
        <rFont val="Verdana"/>
        <family val="2"/>
      </rPr>
      <t xml:space="preserve"> 
PREVENZIONE DEI COMPORTAMENTI IMPRUDENTI E RISPETTIVE PROCEDURE SANZIONATORIE </t>
    </r>
  </si>
  <si>
    <r>
      <t xml:space="preserve">GLI INFORTUNI </t>
    </r>
    <r>
      <rPr>
        <b/>
        <sz val="8"/>
        <rFont val="Verdana"/>
        <family val="2"/>
      </rPr>
      <t xml:space="preserve">
L'ANALISI STATISTICA</t>
    </r>
  </si>
  <si>
    <r>
      <t xml:space="preserve">GLI INFORTUNI </t>
    </r>
    <r>
      <rPr>
        <b/>
        <sz val="8"/>
        <rFont val="Verdana"/>
        <family val="2"/>
      </rPr>
      <t xml:space="preserve">
L'ANALISI DELLE CAUSE INCLUSE QUELLE DEI MANCATI INFORTUNI </t>
    </r>
  </si>
  <si>
    <r>
      <t xml:space="preserve">INFORMAZIONE E FORMAZIONE </t>
    </r>
    <r>
      <rPr>
        <b/>
        <sz val="8"/>
        <rFont val="Verdana"/>
        <family val="2"/>
      </rPr>
      <t xml:space="preserve">
PRINCIPI GENERALI</t>
    </r>
  </si>
  <si>
    <r>
      <t xml:space="preserve">INFORMAZIONE E FORMAZIONE </t>
    </r>
    <r>
      <rPr>
        <b/>
        <sz val="8"/>
        <rFont val="Verdana"/>
        <family val="2"/>
      </rPr>
      <t xml:space="preserve">
L'INFORMAZIONE E LA FORMAZIONE OBBLIGATORIE</t>
    </r>
  </si>
  <si>
    <r>
      <t xml:space="preserve">INFORMAZIONE E FORMAZIONE </t>
    </r>
    <r>
      <rPr>
        <b/>
        <sz val="8"/>
        <rFont val="Verdana"/>
        <family val="2"/>
      </rPr>
      <t xml:space="preserve">
L'INFORMAZIONE E LA FORMAZIONE VOLONTARIE INCLUSO IL PIANO DI FORMAZIONE </t>
    </r>
  </si>
  <si>
    <r>
      <t xml:space="preserve">LA DOCUMENTAZIONE </t>
    </r>
    <r>
      <rPr>
        <b/>
        <sz val="8"/>
        <rFont val="Verdana"/>
        <family val="2"/>
      </rPr>
      <t xml:space="preserve">
LA DOCUMENTAZIONE DEL SISTEMA DI GESTIONE DI NATURA OBBLIGATORIA E VOLONTARIA </t>
    </r>
  </si>
  <si>
    <r>
      <t xml:space="preserve">LA DOCUMENTAZIONE </t>
    </r>
    <r>
      <rPr>
        <b/>
        <sz val="8"/>
        <rFont val="Verdana"/>
        <family val="2"/>
      </rPr>
      <t xml:space="preserve">
IL DOCUMENTO DI VALUTAZIONE DEI RISCHI</t>
    </r>
  </si>
  <si>
    <r>
      <t>LA DOCUMENTAZIONE</t>
    </r>
    <r>
      <rPr>
        <b/>
        <sz val="8"/>
        <rFont val="Verdana"/>
        <family val="2"/>
      </rPr>
      <t xml:space="preserve">
LA TENUTA, IL CONTROLLO E LA TRASMISISONE DELLA DOCUMENTAZIONE </t>
    </r>
  </si>
  <si>
    <r>
      <t>IL CONTROLLO OPERATIVO</t>
    </r>
    <r>
      <rPr>
        <b/>
        <sz val="8"/>
        <rFont val="Verdana"/>
        <family val="2"/>
      </rPr>
      <t xml:space="preserve">
PRINCIPI GENERALI </t>
    </r>
  </si>
  <si>
    <r>
      <t>IL CONTROLLO OPERATIVO</t>
    </r>
    <r>
      <rPr>
        <b/>
        <sz val="8"/>
        <rFont val="Verdana"/>
        <family val="2"/>
      </rPr>
      <t xml:space="preserve">
SORVEGLIANZA, MISURAZIONI E NON CONFORMITA' </t>
    </r>
  </si>
  <si>
    <r>
      <t xml:space="preserve">VERIFICHE E VALUTAZIONI </t>
    </r>
    <r>
      <rPr>
        <b/>
        <sz val="8"/>
        <rFont val="Verdana"/>
        <family val="2"/>
      </rPr>
      <t xml:space="preserve">
PRINCIPI GENERALI </t>
    </r>
  </si>
  <si>
    <r>
      <t xml:space="preserve">VERIFICHE E VALUTAZIONI </t>
    </r>
    <r>
      <rPr>
        <b/>
        <sz val="8"/>
        <rFont val="Verdana"/>
        <family val="2"/>
      </rPr>
      <t xml:space="preserve">
AUDIT E VISITE ISPETTIVE</t>
    </r>
  </si>
  <si>
    <r>
      <t xml:space="preserve">VERIFICHE E VALUTAZIONI </t>
    </r>
    <r>
      <rPr>
        <b/>
        <sz val="8"/>
        <rFont val="Verdana"/>
        <family val="2"/>
      </rPr>
      <t xml:space="preserve">
LA RIUNIONE PERIODICA COME PREVISTA ALL'ART. 35 DELDLGS NR. 81/2008</t>
    </r>
  </si>
  <si>
    <r>
      <t xml:space="preserve">I SOGGETTI   
</t>
    </r>
    <r>
      <rPr>
        <b/>
        <sz val="8"/>
        <rFont val="Verdana"/>
        <family val="2"/>
      </rPr>
      <t xml:space="preserve">IL DATORE DI LAVORO </t>
    </r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</si>
</sst>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0"/>
    <numFmt numFmtId="174" formatCode="0.0000000"/>
  </numFmts>
  <fonts count="24">
    <font>
      <sz val="10"/>
      <name val="Arial"/>
      <family val="0"/>
    </font>
    <font>
      <sz val="8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8"/>
      <color indexed="12"/>
      <name val="Verdana"/>
      <family val="2"/>
    </font>
    <font>
      <b/>
      <sz val="8"/>
      <color indexed="12"/>
      <name val="Verdana"/>
      <family val="2"/>
    </font>
    <font>
      <b/>
      <sz val="10"/>
      <color indexed="12"/>
      <name val="Verdana"/>
      <family val="2"/>
    </font>
    <font>
      <sz val="8"/>
      <color indexed="10"/>
      <name val="Verdana"/>
      <family val="2"/>
    </font>
    <font>
      <b/>
      <sz val="8"/>
      <color indexed="10"/>
      <name val="Verdana"/>
      <family val="2"/>
    </font>
    <font>
      <b/>
      <sz val="10"/>
      <color indexed="10"/>
      <name val="Verdana"/>
      <family val="2"/>
    </font>
    <font>
      <sz val="8"/>
      <color indexed="17"/>
      <name val="Verdana"/>
      <family val="2"/>
    </font>
    <font>
      <b/>
      <sz val="8"/>
      <color indexed="17"/>
      <name val="Verdana"/>
      <family val="2"/>
    </font>
    <font>
      <b/>
      <sz val="10"/>
      <color indexed="17"/>
      <name val="Verdana"/>
      <family val="2"/>
    </font>
    <font>
      <sz val="9"/>
      <color indexed="12"/>
      <name val="Verdana"/>
      <family val="2"/>
    </font>
    <font>
      <sz val="9"/>
      <color indexed="10"/>
      <name val="Verdana"/>
      <family val="2"/>
    </font>
    <font>
      <sz val="9"/>
      <color indexed="17"/>
      <name val="Verdana"/>
      <family val="2"/>
    </font>
    <font>
      <b/>
      <sz val="9"/>
      <color indexed="12"/>
      <name val="Verdana"/>
      <family val="2"/>
    </font>
    <font>
      <b/>
      <sz val="9"/>
      <color indexed="10"/>
      <name val="Verdana"/>
      <family val="2"/>
    </font>
    <font>
      <b/>
      <sz val="9"/>
      <color indexed="17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25">
    <border>
      <left/>
      <right/>
      <top/>
      <bottom/>
      <diagonal/>
    </border>
    <border>
      <left style="double"/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double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hair"/>
      <bottom style="thin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double"/>
      <right style="double"/>
      <top style="double"/>
      <bottom style="hair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double"/>
      <bottom style="hair"/>
    </border>
    <border>
      <left style="double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double"/>
      <top style="hair"/>
      <bottom style="medium"/>
    </border>
    <border>
      <left style="double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double"/>
      <top style="medium"/>
      <bottom style="hair"/>
    </border>
    <border>
      <left style="double"/>
      <right style="double"/>
      <top style="medium"/>
      <bottom style="hair"/>
    </border>
    <border>
      <left style="hair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 style="double"/>
      <right style="hair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double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 indent="1"/>
    </xf>
    <xf numFmtId="1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7" xfId="0" applyFont="1" applyFill="1" applyBorder="1" applyAlignment="1">
      <alignment horizontal="left" vertical="center" wrapText="1" inden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 indent="4"/>
    </xf>
    <xf numFmtId="0" fontId="1" fillId="0" borderId="0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1" fontId="7" fillId="0" borderId="17" xfId="0" applyNumberFormat="1" applyFont="1" applyFill="1" applyBorder="1" applyAlignment="1">
      <alignment horizontal="center" vertical="center" wrapText="1"/>
    </xf>
    <xf numFmtId="1" fontId="9" fillId="0" borderId="18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wrapText="1"/>
    </xf>
    <xf numFmtId="1" fontId="10" fillId="0" borderId="20" xfId="0" applyNumberFormat="1" applyFont="1" applyFill="1" applyBorder="1" applyAlignment="1">
      <alignment horizontal="center" vertical="center" wrapText="1"/>
    </xf>
    <xf numFmtId="1" fontId="10" fillId="0" borderId="21" xfId="0" applyNumberFormat="1" applyFont="1" applyFill="1" applyBorder="1" applyAlignment="1">
      <alignment horizontal="center" vertical="center" wrapText="1"/>
    </xf>
    <xf numFmtId="1" fontId="12" fillId="0" borderId="22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wrapText="1"/>
    </xf>
    <xf numFmtId="1" fontId="13" fillId="0" borderId="23" xfId="0" applyNumberFormat="1" applyFont="1" applyFill="1" applyBorder="1" applyAlignment="1">
      <alignment horizontal="center" vertical="center" wrapText="1"/>
    </xf>
    <xf numFmtId="1" fontId="13" fillId="0" borderId="24" xfId="0" applyNumberFormat="1" applyFont="1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wrapText="1"/>
    </xf>
    <xf numFmtId="0" fontId="11" fillId="0" borderId="25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 indent="1"/>
    </xf>
    <xf numFmtId="1" fontId="7" fillId="0" borderId="26" xfId="0" applyNumberFormat="1" applyFont="1" applyFill="1" applyBorder="1" applyAlignment="1">
      <alignment horizontal="center" vertical="center" wrapText="1"/>
    </xf>
    <xf numFmtId="1" fontId="10" fillId="0" borderId="33" xfId="0" applyNumberFormat="1" applyFont="1" applyFill="1" applyBorder="1" applyAlignment="1">
      <alignment horizontal="center" vertical="center" wrapText="1"/>
    </xf>
    <xf numFmtId="1" fontId="13" fillId="0" borderId="28" xfId="0" applyNumberFormat="1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 indent="1"/>
    </xf>
    <xf numFmtId="0" fontId="1" fillId="0" borderId="35" xfId="0" applyFont="1" applyBorder="1" applyAlignment="1">
      <alignment horizontal="center" vertical="center" wrapText="1"/>
    </xf>
    <xf numFmtId="1" fontId="7" fillId="0" borderId="36" xfId="0" applyNumberFormat="1" applyFont="1" applyFill="1" applyBorder="1" applyAlignment="1">
      <alignment horizontal="center" vertical="center" wrapText="1"/>
    </xf>
    <xf numFmtId="1" fontId="10" fillId="0" borderId="37" xfId="0" applyNumberFormat="1" applyFont="1" applyFill="1" applyBorder="1" applyAlignment="1">
      <alignment horizontal="center" vertical="center" wrapText="1"/>
    </xf>
    <xf numFmtId="1" fontId="13" fillId="0" borderId="38" xfId="0" applyNumberFormat="1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1" fontId="9" fillId="0" borderId="43" xfId="0" applyNumberFormat="1" applyFont="1" applyFill="1" applyBorder="1" applyAlignment="1">
      <alignment horizontal="center" vertical="center" wrapText="1"/>
    </xf>
    <xf numFmtId="1" fontId="12" fillId="0" borderId="46" xfId="0" applyNumberFormat="1" applyFont="1" applyFill="1" applyBorder="1" applyAlignment="1">
      <alignment horizontal="center" vertical="center" wrapText="1"/>
    </xf>
    <xf numFmtId="1" fontId="15" fillId="0" borderId="45" xfId="0" applyNumberFormat="1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1" fontId="9" fillId="0" borderId="49" xfId="0" applyNumberFormat="1" applyFont="1" applyFill="1" applyBorder="1" applyAlignment="1">
      <alignment horizontal="center" vertical="center" wrapText="1"/>
    </xf>
    <xf numFmtId="1" fontId="12" fillId="0" borderId="52" xfId="0" applyNumberFormat="1" applyFont="1" applyFill="1" applyBorder="1" applyAlignment="1">
      <alignment horizontal="center" vertical="center" wrapText="1"/>
    </xf>
    <xf numFmtId="1" fontId="15" fillId="0" borderId="51" xfId="0" applyNumberFormat="1" applyFont="1" applyFill="1" applyBorder="1" applyAlignment="1">
      <alignment horizontal="center" vertical="center" wrapText="1"/>
    </xf>
    <xf numFmtId="0" fontId="1" fillId="0" borderId="53" xfId="0" applyFont="1" applyBorder="1" applyAlignment="1">
      <alignment horizontal="left" vertical="center" wrapText="1" indent="1"/>
    </xf>
    <xf numFmtId="0" fontId="1" fillId="0" borderId="54" xfId="0" applyFont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1" fontId="7" fillId="0" borderId="55" xfId="0" applyNumberFormat="1" applyFont="1" applyFill="1" applyBorder="1" applyAlignment="1">
      <alignment horizontal="center" vertical="center" wrapText="1"/>
    </xf>
    <xf numFmtId="1" fontId="10" fillId="0" borderId="58" xfId="0" applyNumberFormat="1" applyFont="1" applyFill="1" applyBorder="1" applyAlignment="1">
      <alignment horizontal="center" vertical="center" wrapText="1"/>
    </xf>
    <xf numFmtId="1" fontId="13" fillId="0" borderId="57" xfId="0" applyNumberFormat="1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1" fontId="9" fillId="0" borderId="61" xfId="0" applyNumberFormat="1" applyFont="1" applyFill="1" applyBorder="1" applyAlignment="1">
      <alignment horizontal="center" vertical="center" wrapText="1"/>
    </xf>
    <xf numFmtId="1" fontId="12" fillId="0" borderId="62" xfId="0" applyNumberFormat="1" applyFont="1" applyFill="1" applyBorder="1" applyAlignment="1">
      <alignment horizontal="center" vertical="center" wrapText="1"/>
    </xf>
    <xf numFmtId="1" fontId="15" fillId="0" borderId="60" xfId="0" applyNumberFormat="1" applyFont="1" applyFill="1" applyBorder="1" applyAlignment="1">
      <alignment horizontal="center" vertical="center" wrapText="1"/>
    </xf>
    <xf numFmtId="0" fontId="1" fillId="0" borderId="63" xfId="0" applyFont="1" applyBorder="1" applyAlignment="1">
      <alignment horizontal="left" vertical="center" wrapText="1" indent="1"/>
    </xf>
    <xf numFmtId="0" fontId="1" fillId="2" borderId="64" xfId="0" applyFont="1" applyFill="1" applyBorder="1" applyAlignment="1">
      <alignment horizontal="center" vertical="center" wrapText="1"/>
    </xf>
    <xf numFmtId="0" fontId="1" fillId="2" borderId="65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0" borderId="66" xfId="0" applyFont="1" applyBorder="1" applyAlignment="1">
      <alignment horizontal="left" vertical="center" wrapText="1" indent="1"/>
    </xf>
    <xf numFmtId="0" fontId="1" fillId="0" borderId="67" xfId="0" applyFont="1" applyBorder="1" applyAlignment="1">
      <alignment horizontal="center" vertical="center" wrapText="1"/>
    </xf>
    <xf numFmtId="0" fontId="1" fillId="2" borderId="68" xfId="0" applyFont="1" applyFill="1" applyBorder="1" applyAlignment="1">
      <alignment horizontal="center" vertical="center" wrapText="1"/>
    </xf>
    <xf numFmtId="0" fontId="1" fillId="2" borderId="69" xfId="0" applyFont="1" applyFill="1" applyBorder="1" applyAlignment="1">
      <alignment horizontal="center" vertical="center" wrapText="1"/>
    </xf>
    <xf numFmtId="0" fontId="1" fillId="2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left" vertical="center" wrapText="1" inden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1" fontId="9" fillId="0" borderId="72" xfId="0" applyNumberFormat="1" applyFont="1" applyFill="1" applyBorder="1" applyAlignment="1">
      <alignment horizontal="center" vertical="center" wrapText="1"/>
    </xf>
    <xf numFmtId="1" fontId="12" fillId="0" borderId="73" xfId="0" applyNumberFormat="1" applyFont="1" applyFill="1" applyBorder="1" applyAlignment="1">
      <alignment horizontal="center" vertical="center" wrapText="1"/>
    </xf>
    <xf numFmtId="1" fontId="15" fillId="0" borderId="74" xfId="0" applyNumberFormat="1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1" fontId="9" fillId="0" borderId="76" xfId="0" applyNumberFormat="1" applyFont="1" applyFill="1" applyBorder="1" applyAlignment="1">
      <alignment horizontal="center" vertical="center" wrapText="1"/>
    </xf>
    <xf numFmtId="1" fontId="12" fillId="0" borderId="77" xfId="0" applyNumberFormat="1" applyFont="1" applyFill="1" applyBorder="1" applyAlignment="1">
      <alignment horizontal="center" vertical="center" wrapText="1"/>
    </xf>
    <xf numFmtId="1" fontId="7" fillId="0" borderId="64" xfId="0" applyNumberFormat="1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1" fontId="9" fillId="0" borderId="78" xfId="0" applyNumberFormat="1" applyFont="1" applyFill="1" applyBorder="1" applyAlignment="1">
      <alignment horizontal="center" vertical="center" wrapText="1"/>
    </xf>
    <xf numFmtId="1" fontId="12" fillId="0" borderId="78" xfId="0" applyNumberFormat="1" applyFont="1" applyFill="1" applyBorder="1" applyAlignment="1">
      <alignment horizontal="center" vertical="center" wrapText="1"/>
    </xf>
    <xf numFmtId="1" fontId="15" fillId="0" borderId="78" xfId="0" applyNumberFormat="1" applyFont="1" applyFill="1" applyBorder="1" applyAlignment="1">
      <alignment horizontal="center" vertical="center" wrapText="1"/>
    </xf>
    <xf numFmtId="0" fontId="5" fillId="3" borderId="79" xfId="0" applyFont="1" applyFill="1" applyBorder="1" applyAlignment="1">
      <alignment horizontal="left" vertical="center" wrapText="1" indent="1"/>
    </xf>
    <xf numFmtId="0" fontId="5" fillId="3" borderId="80" xfId="0" applyFont="1" applyFill="1" applyBorder="1" applyAlignment="1">
      <alignment horizontal="center" vertical="center" wrapText="1"/>
    </xf>
    <xf numFmtId="0" fontId="5" fillId="3" borderId="79" xfId="0" applyFont="1" applyFill="1" applyBorder="1" applyAlignment="1">
      <alignment horizontal="center" vertical="center" wrapText="1"/>
    </xf>
    <xf numFmtId="0" fontId="5" fillId="3" borderId="81" xfId="0" applyFont="1" applyFill="1" applyBorder="1" applyAlignment="1">
      <alignment horizontal="center" vertical="center" wrapText="1"/>
    </xf>
    <xf numFmtId="172" fontId="19" fillId="3" borderId="82" xfId="0" applyNumberFormat="1" applyFont="1" applyFill="1" applyBorder="1" applyAlignment="1">
      <alignment horizontal="center" vertical="center" wrapText="1"/>
    </xf>
    <xf numFmtId="172" fontId="20" fillId="3" borderId="83" xfId="0" applyNumberFormat="1" applyFont="1" applyFill="1" applyBorder="1" applyAlignment="1">
      <alignment horizontal="center" vertical="center" wrapText="1"/>
    </xf>
    <xf numFmtId="172" fontId="21" fillId="3" borderId="80" xfId="0" applyNumberFormat="1" applyFont="1" applyFill="1" applyBorder="1" applyAlignment="1">
      <alignment horizontal="center" vertical="center" wrapText="1"/>
    </xf>
    <xf numFmtId="0" fontId="5" fillId="4" borderId="84" xfId="0" applyFont="1" applyFill="1" applyBorder="1" applyAlignment="1">
      <alignment horizontal="left" vertical="center" wrapText="1" indent="1"/>
    </xf>
    <xf numFmtId="0" fontId="5" fillId="4" borderId="23" xfId="0" applyFont="1" applyFill="1" applyBorder="1" applyAlignment="1">
      <alignment horizontal="center" vertical="center" wrapText="1"/>
    </xf>
    <xf numFmtId="0" fontId="6" fillId="4" borderId="84" xfId="0" applyFont="1" applyFill="1" applyBorder="1" applyAlignment="1">
      <alignment horizontal="center" vertical="center" wrapText="1"/>
    </xf>
    <xf numFmtId="0" fontId="6" fillId="4" borderId="85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172" fontId="16" fillId="4" borderId="16" xfId="0" applyNumberFormat="1" applyFont="1" applyFill="1" applyBorder="1" applyAlignment="1">
      <alignment horizontal="center" vertical="center" wrapText="1"/>
    </xf>
    <xf numFmtId="172" fontId="17" fillId="4" borderId="20" xfId="0" applyNumberFormat="1" applyFont="1" applyFill="1" applyBorder="1" applyAlignment="1">
      <alignment horizontal="center" vertical="center" wrapText="1"/>
    </xf>
    <xf numFmtId="172" fontId="18" fillId="4" borderId="23" xfId="0" applyNumberFormat="1" applyFont="1" applyFill="1" applyBorder="1" applyAlignment="1">
      <alignment horizontal="center" vertical="center" wrapText="1"/>
    </xf>
    <xf numFmtId="0" fontId="5" fillId="4" borderId="86" xfId="0" applyFont="1" applyFill="1" applyBorder="1" applyAlignment="1">
      <alignment horizontal="left" vertical="center" wrapText="1" indent="1"/>
    </xf>
    <xf numFmtId="0" fontId="5" fillId="4" borderId="31" xfId="0" applyFont="1" applyFill="1" applyBorder="1" applyAlignment="1">
      <alignment horizontal="center" vertical="center" wrapText="1"/>
    </xf>
    <xf numFmtId="0" fontId="6" fillId="4" borderId="86" xfId="0" applyFont="1" applyFill="1" applyBorder="1" applyAlignment="1">
      <alignment horizontal="center" vertical="center" wrapText="1"/>
    </xf>
    <xf numFmtId="0" fontId="6" fillId="4" borderId="87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172" fontId="16" fillId="4" borderId="72" xfId="0" applyNumberFormat="1" applyFont="1" applyFill="1" applyBorder="1" applyAlignment="1">
      <alignment horizontal="center" vertical="center" wrapText="1"/>
    </xf>
    <xf numFmtId="172" fontId="17" fillId="4" borderId="73" xfId="0" applyNumberFormat="1" applyFont="1" applyFill="1" applyBorder="1" applyAlignment="1">
      <alignment horizontal="center" vertical="center" wrapText="1"/>
    </xf>
    <xf numFmtId="172" fontId="18" fillId="4" borderId="3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" fillId="0" borderId="1" xfId="0" applyFont="1" applyBorder="1" applyAlignment="1" applyProtection="1">
      <alignment horizontal="left" vertical="center" wrapText="1" inden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3" fillId="0" borderId="47" xfId="0" applyFont="1" applyFill="1" applyBorder="1" applyAlignment="1" applyProtection="1">
      <alignment horizontal="left" vertical="center" wrapText="1" indent="1"/>
      <protection hidden="1"/>
    </xf>
    <xf numFmtId="0" fontId="3" fillId="0" borderId="48" xfId="0" applyFont="1" applyFill="1" applyBorder="1" applyAlignment="1" applyProtection="1">
      <alignment horizontal="center" vertical="center" wrapText="1"/>
      <protection hidden="1"/>
    </xf>
    <xf numFmtId="0" fontId="1" fillId="0" borderId="32" xfId="0" applyFont="1" applyBorder="1" applyAlignment="1" applyProtection="1">
      <alignment horizontal="left" vertical="center" wrapText="1" indent="1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1" fillId="0" borderId="34" xfId="0" applyFont="1" applyBorder="1" applyAlignment="1" applyProtection="1">
      <alignment horizontal="left" vertical="center" wrapText="1" indent="1"/>
      <protection hidden="1"/>
    </xf>
    <xf numFmtId="0" fontId="1" fillId="0" borderId="35" xfId="0" applyFont="1" applyBorder="1" applyAlignment="1" applyProtection="1">
      <alignment horizontal="center" vertical="center" wrapText="1"/>
      <protection hidden="1"/>
    </xf>
    <xf numFmtId="0" fontId="3" fillId="0" borderId="41" xfId="0" applyFont="1" applyFill="1" applyBorder="1" applyAlignment="1" applyProtection="1">
      <alignment horizontal="left" vertical="center" wrapText="1" indent="1"/>
      <protection hidden="1"/>
    </xf>
    <xf numFmtId="0" fontId="3" fillId="0" borderId="42" xfId="0" applyFont="1" applyFill="1" applyBorder="1" applyAlignment="1" applyProtection="1">
      <alignment horizontal="center" vertical="center" wrapText="1"/>
      <protection hidden="1"/>
    </xf>
    <xf numFmtId="0" fontId="1" fillId="0" borderId="53" xfId="0" applyFont="1" applyBorder="1" applyAlignment="1" applyProtection="1">
      <alignment horizontal="left" vertical="center" wrapText="1" indent="1"/>
      <protection hidden="1"/>
    </xf>
    <xf numFmtId="0" fontId="1" fillId="0" borderId="54" xfId="0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left" vertical="center" wrapText="1" inden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1" fillId="0" borderId="66" xfId="0" applyFont="1" applyBorder="1" applyAlignment="1" applyProtection="1">
      <alignment horizontal="left" vertical="center" wrapText="1" indent="1"/>
      <protection hidden="1"/>
    </xf>
    <xf numFmtId="0" fontId="1" fillId="0" borderId="67" xfId="0" applyFont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3" fillId="0" borderId="7" xfId="0" applyFont="1" applyFill="1" applyBorder="1" applyAlignment="1" applyProtection="1">
      <alignment horizontal="left" vertical="center" wrapText="1" indent="1"/>
      <protection hidden="1"/>
    </xf>
    <xf numFmtId="0" fontId="3" fillId="0" borderId="8" xfId="0" applyFont="1" applyFill="1" applyBorder="1" applyAlignment="1" applyProtection="1">
      <alignment horizontal="center" vertical="center" wrapText="1"/>
      <protection hidden="1"/>
    </xf>
    <xf numFmtId="0" fontId="3" fillId="0" borderId="88" xfId="0" applyFont="1" applyFill="1" applyBorder="1" applyAlignment="1">
      <alignment horizontal="left" vertical="center" wrapText="1" indent="1"/>
    </xf>
    <xf numFmtId="0" fontId="3" fillId="0" borderId="89" xfId="0" applyFont="1" applyFill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1" xfId="0" applyFont="1" applyFill="1" applyBorder="1" applyAlignment="1">
      <alignment horizontal="left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1" fillId="0" borderId="92" xfId="0" applyFont="1" applyBorder="1" applyAlignment="1">
      <alignment horizontal="left" vertical="center" wrapText="1" indent="1"/>
    </xf>
    <xf numFmtId="0" fontId="3" fillId="0" borderId="73" xfId="0" applyFont="1" applyBorder="1" applyAlignment="1">
      <alignment horizontal="left" vertical="center" wrapText="1" indent="1"/>
    </xf>
    <xf numFmtId="0" fontId="3" fillId="0" borderId="46" xfId="0" applyFont="1" applyBorder="1" applyAlignment="1">
      <alignment horizontal="left" vertical="center" wrapText="1" indent="1"/>
    </xf>
    <xf numFmtId="0" fontId="1" fillId="0" borderId="93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1" fillId="0" borderId="95" xfId="0" applyFont="1" applyBorder="1" applyAlignment="1">
      <alignment horizontal="center" vertical="center" wrapText="1"/>
    </xf>
    <xf numFmtId="0" fontId="1" fillId="0" borderId="9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left" vertical="center" wrapText="1" indent="1"/>
    </xf>
    <xf numFmtId="0" fontId="3" fillId="0" borderId="25" xfId="0" applyFont="1" applyBorder="1" applyAlignment="1">
      <alignment horizontal="left" vertical="center" wrapText="1" indent="1"/>
    </xf>
    <xf numFmtId="0" fontId="3" fillId="0" borderId="97" xfId="0" applyFont="1" applyFill="1" applyBorder="1" applyAlignment="1">
      <alignment horizontal="left" vertical="center" wrapText="1"/>
    </xf>
    <xf numFmtId="0" fontId="3" fillId="0" borderId="98" xfId="0" applyFont="1" applyFill="1" applyBorder="1" applyAlignment="1">
      <alignment horizontal="left" vertical="center" wrapText="1"/>
    </xf>
    <xf numFmtId="0" fontId="3" fillId="0" borderId="99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1" fillId="0" borderId="100" xfId="0" applyFont="1" applyBorder="1" applyAlignment="1">
      <alignment horizontal="center" vertical="center" wrapText="1"/>
    </xf>
    <xf numFmtId="0" fontId="1" fillId="0" borderId="101" xfId="0" applyFont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0" fontId="3" fillId="0" borderId="101" xfId="0" applyFont="1" applyFill="1" applyBorder="1" applyAlignment="1">
      <alignment horizontal="center" vertical="center" wrapText="1"/>
    </xf>
    <xf numFmtId="0" fontId="3" fillId="0" borderId="10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04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5" xfId="0" applyFont="1" applyBorder="1" applyAlignment="1">
      <alignment horizontal="center" vertical="center" wrapText="1"/>
    </xf>
    <xf numFmtId="0" fontId="5" fillId="3" borderId="106" xfId="0" applyFont="1" applyFill="1" applyBorder="1" applyAlignment="1">
      <alignment horizontal="center" vertical="center" wrapText="1"/>
    </xf>
    <xf numFmtId="0" fontId="5" fillId="3" borderId="107" xfId="0" applyFont="1" applyFill="1" applyBorder="1" applyAlignment="1">
      <alignment horizontal="center" vertical="center" wrapText="1"/>
    </xf>
    <xf numFmtId="0" fontId="5" fillId="3" borderId="108" xfId="0" applyFont="1" applyFill="1" applyBorder="1" applyAlignment="1">
      <alignment horizontal="center" vertical="center" wrapText="1"/>
    </xf>
    <xf numFmtId="0" fontId="5" fillId="3" borderId="7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left" vertical="center" wrapText="1" indent="1"/>
    </xf>
    <xf numFmtId="0" fontId="3" fillId="0" borderId="110" xfId="0" applyFont="1" applyFill="1" applyBorder="1" applyAlignment="1">
      <alignment horizontal="left" vertical="center" wrapText="1" indent="1"/>
    </xf>
    <xf numFmtId="0" fontId="3" fillId="0" borderId="111" xfId="0" applyFont="1" applyFill="1" applyBorder="1" applyAlignment="1">
      <alignment horizontal="left" vertical="center" wrapText="1" indent="1"/>
    </xf>
    <xf numFmtId="0" fontId="3" fillId="0" borderId="112" xfId="0" applyFont="1" applyFill="1" applyBorder="1" applyAlignment="1">
      <alignment horizontal="left" vertical="center" wrapText="1" indent="1"/>
    </xf>
    <xf numFmtId="0" fontId="3" fillId="0" borderId="113" xfId="0" applyFont="1" applyFill="1" applyBorder="1" applyAlignment="1">
      <alignment horizontal="left" vertical="center" wrapText="1" indent="1"/>
    </xf>
    <xf numFmtId="0" fontId="3" fillId="0" borderId="114" xfId="0" applyFont="1" applyFill="1" applyBorder="1" applyAlignment="1">
      <alignment horizontal="left" vertical="center" wrapText="1" indent="1"/>
    </xf>
    <xf numFmtId="0" fontId="3" fillId="0" borderId="97" xfId="0" applyFont="1" applyFill="1" applyBorder="1" applyAlignment="1">
      <alignment horizontal="left" vertical="center" wrapText="1" indent="3"/>
    </xf>
    <xf numFmtId="0" fontId="3" fillId="0" borderId="98" xfId="0" applyFont="1" applyFill="1" applyBorder="1" applyAlignment="1">
      <alignment horizontal="left" vertical="center" wrapText="1" indent="3"/>
    </xf>
    <xf numFmtId="0" fontId="3" fillId="0" borderId="115" xfId="0" applyFont="1" applyFill="1" applyBorder="1" applyAlignment="1">
      <alignment horizontal="left" vertical="center" wrapText="1" indent="3"/>
    </xf>
    <xf numFmtId="0" fontId="3" fillId="0" borderId="103" xfId="0" applyFont="1" applyFill="1" applyBorder="1" applyAlignment="1">
      <alignment horizontal="left" vertical="center" wrapText="1" indent="3"/>
    </xf>
    <xf numFmtId="0" fontId="3" fillId="0" borderId="35" xfId="0" applyFont="1" applyFill="1" applyBorder="1" applyAlignment="1">
      <alignment horizontal="left" vertical="center" wrapText="1" indent="3"/>
    </xf>
    <xf numFmtId="0" fontId="3" fillId="0" borderId="116" xfId="0" applyFont="1" applyFill="1" applyBorder="1" applyAlignment="1">
      <alignment horizontal="left" vertical="center" wrapText="1" indent="3"/>
    </xf>
    <xf numFmtId="0" fontId="3" fillId="0" borderId="90" xfId="0" applyFont="1" applyFill="1" applyBorder="1" applyAlignment="1">
      <alignment horizontal="left" vertical="center" wrapText="1" indent="3"/>
    </xf>
    <xf numFmtId="0" fontId="3" fillId="0" borderId="9" xfId="0" applyFont="1" applyFill="1" applyBorder="1" applyAlignment="1">
      <alignment horizontal="left" vertical="center" wrapText="1" indent="3"/>
    </xf>
    <xf numFmtId="0" fontId="3" fillId="0" borderId="114" xfId="0" applyFont="1" applyFill="1" applyBorder="1" applyAlignment="1">
      <alignment horizontal="left" vertical="center" wrapText="1" indent="3"/>
    </xf>
    <xf numFmtId="0" fontId="3" fillId="0" borderId="117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3" fillId="0" borderId="42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1"/>
    </xf>
    <xf numFmtId="0" fontId="1" fillId="0" borderId="117" xfId="0" applyFont="1" applyBorder="1" applyAlignment="1">
      <alignment horizontal="left" vertical="center" wrapText="1" indent="1"/>
    </xf>
    <xf numFmtId="0" fontId="11" fillId="0" borderId="118" xfId="0" applyFont="1" applyFill="1" applyBorder="1" applyAlignment="1">
      <alignment horizontal="center" vertical="center" wrapText="1"/>
    </xf>
    <xf numFmtId="0" fontId="11" fillId="0" borderId="73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4" fillId="0" borderId="10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" fillId="0" borderId="106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0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8" fillId="0" borderId="106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3" fillId="4" borderId="90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91" xfId="0" applyFont="1" applyFill="1" applyBorder="1" applyAlignment="1">
      <alignment horizontal="left" vertical="center" wrapText="1"/>
    </xf>
    <xf numFmtId="0" fontId="3" fillId="4" borderId="109" xfId="0" applyFont="1" applyFill="1" applyBorder="1" applyAlignment="1">
      <alignment horizontal="left" vertical="center" wrapText="1" indent="1"/>
    </xf>
    <xf numFmtId="0" fontId="3" fillId="4" borderId="110" xfId="0" applyFont="1" applyFill="1" applyBorder="1" applyAlignment="1">
      <alignment horizontal="left" vertical="center" wrapText="1" indent="1"/>
    </xf>
    <xf numFmtId="0" fontId="3" fillId="4" borderId="111" xfId="0" applyFont="1" applyFill="1" applyBorder="1" applyAlignment="1">
      <alignment horizontal="left" vertical="center" wrapText="1" indent="1"/>
    </xf>
    <xf numFmtId="0" fontId="3" fillId="4" borderId="112" xfId="0" applyFont="1" applyFill="1" applyBorder="1" applyAlignment="1">
      <alignment horizontal="left" vertical="center" wrapText="1" indent="1"/>
    </xf>
    <xf numFmtId="0" fontId="3" fillId="4" borderId="113" xfId="0" applyFont="1" applyFill="1" applyBorder="1" applyAlignment="1">
      <alignment horizontal="left" vertical="center" wrapText="1" indent="1"/>
    </xf>
    <xf numFmtId="0" fontId="3" fillId="4" borderId="114" xfId="0" applyFont="1" applyFill="1" applyBorder="1" applyAlignment="1">
      <alignment horizontal="left" vertical="center" wrapText="1" indent="1"/>
    </xf>
    <xf numFmtId="0" fontId="3" fillId="4" borderId="103" xfId="0" applyFont="1" applyFill="1" applyBorder="1" applyAlignment="1">
      <alignment horizontal="left" vertical="center" wrapText="1"/>
    </xf>
    <xf numFmtId="0" fontId="3" fillId="4" borderId="35" xfId="0" applyFont="1" applyFill="1" applyBorder="1" applyAlignment="1">
      <alignment horizontal="left" vertical="center" wrapText="1"/>
    </xf>
    <xf numFmtId="0" fontId="3" fillId="4" borderId="104" xfId="0" applyFont="1" applyFill="1" applyBorder="1" applyAlignment="1">
      <alignment horizontal="left" vertical="center" wrapText="1"/>
    </xf>
    <xf numFmtId="0" fontId="3" fillId="4" borderId="103" xfId="0" applyFont="1" applyFill="1" applyBorder="1" applyAlignment="1">
      <alignment horizontal="left" vertical="center" wrapText="1" indent="3"/>
    </xf>
    <xf numFmtId="0" fontId="3" fillId="4" borderId="35" xfId="0" applyFont="1" applyFill="1" applyBorder="1" applyAlignment="1">
      <alignment horizontal="left" vertical="center" wrapText="1" indent="3"/>
    </xf>
    <xf numFmtId="0" fontId="3" fillId="4" borderId="116" xfId="0" applyFont="1" applyFill="1" applyBorder="1" applyAlignment="1">
      <alignment horizontal="left" vertical="center" wrapText="1" indent="3"/>
    </xf>
    <xf numFmtId="0" fontId="3" fillId="4" borderId="97" xfId="0" applyFont="1" applyFill="1" applyBorder="1" applyAlignment="1">
      <alignment horizontal="left" vertical="center" wrapText="1" indent="3"/>
    </xf>
    <xf numFmtId="0" fontId="3" fillId="4" borderId="98" xfId="0" applyFont="1" applyFill="1" applyBorder="1" applyAlignment="1">
      <alignment horizontal="left" vertical="center" wrapText="1" indent="3"/>
    </xf>
    <xf numFmtId="0" fontId="3" fillId="4" borderId="115" xfId="0" applyFont="1" applyFill="1" applyBorder="1" applyAlignment="1">
      <alignment horizontal="left" vertical="center" wrapText="1" indent="3"/>
    </xf>
    <xf numFmtId="0" fontId="3" fillId="4" borderId="97" xfId="0" applyFont="1" applyFill="1" applyBorder="1" applyAlignment="1">
      <alignment horizontal="left" vertical="center" wrapText="1"/>
    </xf>
    <xf numFmtId="0" fontId="3" fillId="4" borderId="98" xfId="0" applyFont="1" applyFill="1" applyBorder="1" applyAlignment="1">
      <alignment horizontal="left" vertical="center" wrapText="1"/>
    </xf>
    <xf numFmtId="0" fontId="3" fillId="4" borderId="99" xfId="0" applyFont="1" applyFill="1" applyBorder="1" applyAlignment="1">
      <alignment horizontal="left" vertical="center" wrapText="1"/>
    </xf>
    <xf numFmtId="0" fontId="3" fillId="4" borderId="90" xfId="0" applyFont="1" applyFill="1" applyBorder="1" applyAlignment="1">
      <alignment horizontal="left" vertical="center" wrapText="1" indent="3"/>
    </xf>
    <xf numFmtId="0" fontId="3" fillId="4" borderId="9" xfId="0" applyFont="1" applyFill="1" applyBorder="1" applyAlignment="1">
      <alignment horizontal="left" vertical="center" wrapText="1" indent="3"/>
    </xf>
    <xf numFmtId="0" fontId="3" fillId="4" borderId="114" xfId="0" applyFont="1" applyFill="1" applyBorder="1" applyAlignment="1">
      <alignment horizontal="left" vertical="center" wrapText="1" indent="3"/>
    </xf>
    <xf numFmtId="0" fontId="1" fillId="0" borderId="118" xfId="0" applyFont="1" applyBorder="1" applyAlignment="1">
      <alignment horizontal="center" vertical="center" textRotation="90" wrapText="1"/>
    </xf>
    <xf numFmtId="0" fontId="1" fillId="0" borderId="73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118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106" xfId="0" applyFont="1" applyBorder="1" applyAlignment="1">
      <alignment horizontal="center" vertical="center" textRotation="90" wrapText="1"/>
    </xf>
    <xf numFmtId="0" fontId="2" fillId="0" borderId="108" xfId="0" applyFont="1" applyBorder="1" applyAlignment="1">
      <alignment horizontal="center" vertical="center" textRotation="90" wrapText="1"/>
    </xf>
    <xf numFmtId="0" fontId="2" fillId="0" borderId="72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3" fillId="0" borderId="118" xfId="0" applyFont="1" applyBorder="1" applyAlignment="1">
      <alignment horizontal="center" vertical="center" wrapText="1"/>
    </xf>
    <xf numFmtId="0" fontId="3" fillId="0" borderId="107" xfId="0" applyFont="1" applyBorder="1" applyAlignment="1">
      <alignment horizontal="left" vertical="center" wrapText="1" indent="1"/>
    </xf>
    <xf numFmtId="0" fontId="1" fillId="0" borderId="119" xfId="0" applyFont="1" applyBorder="1" applyAlignment="1">
      <alignment horizontal="center" vertical="center" wrapText="1"/>
    </xf>
    <xf numFmtId="0" fontId="1" fillId="0" borderId="12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 indent="1"/>
    </xf>
    <xf numFmtId="0" fontId="8" fillId="0" borderId="121" xfId="0" applyFont="1" applyFill="1" applyBorder="1" applyAlignment="1">
      <alignment horizontal="center" vertical="center" wrapText="1"/>
    </xf>
    <xf numFmtId="0" fontId="8" fillId="0" borderId="86" xfId="0" applyFont="1" applyFill="1" applyBorder="1" applyAlignment="1">
      <alignment horizontal="center" vertical="center" wrapText="1"/>
    </xf>
    <xf numFmtId="0" fontId="8" fillId="0" borderId="122" xfId="0" applyFont="1" applyFill="1" applyBorder="1" applyAlignment="1">
      <alignment horizontal="center" vertical="center" wrapText="1"/>
    </xf>
    <xf numFmtId="0" fontId="11" fillId="0" borderId="123" xfId="0" applyFont="1" applyFill="1" applyBorder="1" applyAlignment="1">
      <alignment horizontal="center" vertical="center" wrapText="1"/>
    </xf>
    <xf numFmtId="0" fontId="11" fillId="0" borderId="87" xfId="0" applyFont="1" applyFill="1" applyBorder="1" applyAlignment="1">
      <alignment horizontal="center" vertical="center" wrapText="1"/>
    </xf>
    <xf numFmtId="0" fontId="11" fillId="0" borderId="124" xfId="0" applyFont="1" applyFill="1" applyBorder="1" applyAlignment="1">
      <alignment horizontal="center" vertical="center" wrapText="1"/>
    </xf>
    <xf numFmtId="0" fontId="1" fillId="0" borderId="107" xfId="0" applyFont="1" applyBorder="1" applyAlignment="1">
      <alignment horizontal="left" vertical="center" wrapText="1" indent="1"/>
    </xf>
    <xf numFmtId="0" fontId="3" fillId="0" borderId="73" xfId="0" applyFont="1" applyBorder="1" applyAlignment="1" applyProtection="1">
      <alignment horizontal="center" vertical="center" wrapText="1"/>
      <protection hidden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left" vertical="center" wrapText="1" indent="1"/>
      <protection hidden="1"/>
    </xf>
    <xf numFmtId="0" fontId="3" fillId="0" borderId="0" xfId="0" applyFont="1" applyBorder="1" applyAlignment="1" applyProtection="1">
      <alignment horizontal="left" vertical="center" wrapText="1" indent="1"/>
      <protection hidden="1"/>
    </xf>
    <xf numFmtId="0" fontId="3" fillId="0" borderId="8" xfId="0" applyFont="1" applyBorder="1" applyAlignment="1" applyProtection="1">
      <alignment horizontal="left" vertical="center" wrapText="1" indent="1"/>
      <protection hidden="1"/>
    </xf>
    <xf numFmtId="0" fontId="1" fillId="0" borderId="71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1" fillId="0" borderId="95" xfId="0" applyFont="1" applyBorder="1" applyAlignment="1" applyProtection="1">
      <alignment horizontal="center" vertical="center" wrapText="1"/>
      <protection hidden="1"/>
    </xf>
    <xf numFmtId="0" fontId="1" fillId="0" borderId="105" xfId="0" applyFont="1" applyBorder="1" applyAlignment="1" applyProtection="1">
      <alignment horizontal="center" vertical="center" wrapText="1"/>
      <protection hidden="1"/>
    </xf>
    <xf numFmtId="0" fontId="3" fillId="0" borderId="92" xfId="0" applyFont="1" applyBorder="1" applyAlignment="1" applyProtection="1">
      <alignment horizontal="center" vertical="center" wrapText="1"/>
      <protection hidden="1"/>
    </xf>
    <xf numFmtId="0" fontId="3" fillId="0" borderId="46" xfId="0" applyFont="1" applyBorder="1" applyAlignment="1" applyProtection="1">
      <alignment horizontal="center" vertical="center" wrapText="1"/>
      <protection hidden="1"/>
    </xf>
    <xf numFmtId="0" fontId="1" fillId="0" borderId="117" xfId="0" applyFont="1" applyBorder="1" applyAlignment="1" applyProtection="1">
      <alignment horizontal="left" vertical="center" wrapText="1" indent="1"/>
      <protection hidden="1"/>
    </xf>
    <xf numFmtId="0" fontId="3" fillId="0" borderId="42" xfId="0" applyFont="1" applyBorder="1" applyAlignment="1" applyProtection="1">
      <alignment horizontal="left" vertical="center" wrapText="1" indent="1"/>
      <protection hidden="1"/>
    </xf>
    <xf numFmtId="0" fontId="1" fillId="0" borderId="93" xfId="0" applyFont="1" applyBorder="1" applyAlignment="1" applyProtection="1">
      <alignment horizontal="center" vertical="center" wrapText="1"/>
      <protection hidden="1"/>
    </xf>
    <xf numFmtId="0" fontId="1" fillId="0" borderId="41" xfId="0" applyFont="1" applyBorder="1" applyAlignment="1" applyProtection="1">
      <alignment horizontal="center" vertical="center" wrapText="1"/>
      <protection hidden="1"/>
    </xf>
    <xf numFmtId="0" fontId="1" fillId="0" borderId="94" xfId="0" applyFont="1" applyBorder="1" applyAlignment="1" applyProtection="1">
      <alignment horizontal="center" vertical="center" wrapText="1"/>
      <protection hidden="1"/>
    </xf>
    <xf numFmtId="0" fontId="1" fillId="0" borderId="96" xfId="0" applyFont="1" applyBorder="1" applyAlignment="1" applyProtection="1">
      <alignment horizontal="center" vertical="center" wrapText="1"/>
      <protection hidden="1"/>
    </xf>
    <xf numFmtId="0" fontId="1" fillId="0" borderId="120" xfId="0" applyFont="1" applyBorder="1" applyAlignment="1" applyProtection="1">
      <alignment horizontal="center" vertical="center" wrapText="1"/>
      <protection hidden="1"/>
    </xf>
    <xf numFmtId="0" fontId="3" fillId="0" borderId="107" xfId="0" applyFont="1" applyBorder="1" applyAlignment="1" applyProtection="1">
      <alignment horizontal="left" vertical="center" wrapText="1" indent="1"/>
      <protection hidden="1"/>
    </xf>
    <xf numFmtId="0" fontId="1" fillId="0" borderId="119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8" xfId="0" applyFont="1" applyBorder="1" applyAlignment="1" applyProtection="1">
      <alignment horizontal="center" vertical="center" wrapText="1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9"/>
  <sheetViews>
    <sheetView showGridLines="0" tabSelected="1" zoomScale="75" zoomScaleNormal="75" workbookViewId="0" topLeftCell="A154">
      <selection activeCell="F172" sqref="F172"/>
    </sheetView>
  </sheetViews>
  <sheetFormatPr defaultColWidth="9.140625" defaultRowHeight="12.75"/>
  <cols>
    <col min="1" max="1" width="5.7109375" style="1" customWidth="1"/>
    <col min="2" max="2" width="39.421875" style="1" customWidth="1"/>
    <col min="3" max="4" width="4.7109375" style="1" customWidth="1"/>
    <col min="5" max="5" width="14.7109375" style="1" customWidth="1"/>
    <col min="6" max="6" width="9.140625" style="1" customWidth="1"/>
    <col min="7" max="12" width="16.7109375" style="1" customWidth="1"/>
  </cols>
  <sheetData>
    <row r="1" spans="1:12" s="154" customFormat="1" ht="12.75">
      <c r="A1" s="197" t="s">
        <v>43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s="154" customFormat="1" ht="12.75">
      <c r="A2" s="323" t="s">
        <v>46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</row>
    <row r="3" spans="1:12" s="2" customFormat="1" ht="13.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4" customFormat="1" ht="15.75" customHeight="1" thickTop="1">
      <c r="A4" s="279" t="s">
        <v>11</v>
      </c>
      <c r="B4" s="282" t="s">
        <v>0</v>
      </c>
      <c r="C4" s="285" t="s">
        <v>27</v>
      </c>
      <c r="D4" s="286"/>
      <c r="E4" s="243" t="s">
        <v>9</v>
      </c>
      <c r="F4" s="249"/>
      <c r="G4" s="243" t="s">
        <v>23</v>
      </c>
      <c r="H4" s="246" t="s">
        <v>24</v>
      </c>
      <c r="I4" s="249" t="s">
        <v>25</v>
      </c>
      <c r="J4" s="252" t="s">
        <v>30</v>
      </c>
      <c r="K4" s="237" t="s">
        <v>31</v>
      </c>
      <c r="L4" s="240" t="s">
        <v>32</v>
      </c>
    </row>
    <row r="5" spans="1:12" s="4" customFormat="1" ht="15.75" customHeight="1">
      <c r="A5" s="280"/>
      <c r="B5" s="283"/>
      <c r="C5" s="287"/>
      <c r="D5" s="288"/>
      <c r="E5" s="244"/>
      <c r="F5" s="250"/>
      <c r="G5" s="244"/>
      <c r="H5" s="247"/>
      <c r="I5" s="250"/>
      <c r="J5" s="253"/>
      <c r="K5" s="238"/>
      <c r="L5" s="241"/>
    </row>
    <row r="6" spans="1:12" s="4" customFormat="1" ht="15.75" customHeight="1">
      <c r="A6" s="280"/>
      <c r="B6" s="283"/>
      <c r="C6" s="287"/>
      <c r="D6" s="288"/>
      <c r="E6" s="244"/>
      <c r="F6" s="250"/>
      <c r="G6" s="244"/>
      <c r="H6" s="247"/>
      <c r="I6" s="250"/>
      <c r="J6" s="253"/>
      <c r="K6" s="238"/>
      <c r="L6" s="241"/>
    </row>
    <row r="7" spans="1:12" s="4" customFormat="1" ht="15.75" customHeight="1">
      <c r="A7" s="280"/>
      <c r="B7" s="283"/>
      <c r="C7" s="289"/>
      <c r="D7" s="290"/>
      <c r="E7" s="245"/>
      <c r="F7" s="251"/>
      <c r="G7" s="245"/>
      <c r="H7" s="248"/>
      <c r="I7" s="251"/>
      <c r="J7" s="254"/>
      <c r="K7" s="239"/>
      <c r="L7" s="242"/>
    </row>
    <row r="8" spans="1:12" s="2" customFormat="1" ht="15.75" customHeight="1" thickBot="1">
      <c r="A8" s="281"/>
      <c r="B8" s="284"/>
      <c r="C8" s="16" t="s">
        <v>1</v>
      </c>
      <c r="D8" s="30" t="s">
        <v>2</v>
      </c>
      <c r="E8" s="16" t="s">
        <v>10</v>
      </c>
      <c r="F8" s="30" t="s">
        <v>3</v>
      </c>
      <c r="G8" s="32" t="s">
        <v>26</v>
      </c>
      <c r="H8" s="33" t="s">
        <v>26</v>
      </c>
      <c r="I8" s="30" t="s">
        <v>26</v>
      </c>
      <c r="J8" s="49" t="s">
        <v>4</v>
      </c>
      <c r="K8" s="50" t="s">
        <v>5</v>
      </c>
      <c r="L8" s="45" t="s">
        <v>5</v>
      </c>
    </row>
    <row r="9" spans="1:12" s="5" customFormat="1" ht="31.5" customHeight="1" thickTop="1">
      <c r="A9" s="325">
        <v>1</v>
      </c>
      <c r="B9" s="321" t="s">
        <v>33</v>
      </c>
      <c r="C9" s="322"/>
      <c r="D9" s="320"/>
      <c r="E9" s="155" t="s">
        <v>7</v>
      </c>
      <c r="F9" s="156">
        <v>18</v>
      </c>
      <c r="G9" s="71"/>
      <c r="H9" s="72"/>
      <c r="I9" s="73"/>
      <c r="J9" s="38">
        <f aca="true" t="shared" si="0" ref="J9:J36">G9/F9*100</f>
        <v>0</v>
      </c>
      <c r="K9" s="42">
        <f aca="true" t="shared" si="1" ref="K9:K36">H9/F9*100</f>
        <v>0</v>
      </c>
      <c r="L9" s="46">
        <f aca="true" t="shared" si="2" ref="L9:L36">I9/F9*100</f>
        <v>0</v>
      </c>
    </row>
    <row r="10" spans="1:12" s="6" customFormat="1" ht="15.75" customHeight="1" thickBot="1">
      <c r="A10" s="313"/>
      <c r="B10" s="315"/>
      <c r="C10" s="317"/>
      <c r="D10" s="319"/>
      <c r="E10" s="157" t="s">
        <v>8</v>
      </c>
      <c r="F10" s="158">
        <f>F9</f>
        <v>18</v>
      </c>
      <c r="G10" s="84">
        <f>G9</f>
        <v>0</v>
      </c>
      <c r="H10" s="85">
        <f>H9</f>
        <v>0</v>
      </c>
      <c r="I10" s="86">
        <f>I9</f>
        <v>0</v>
      </c>
      <c r="J10" s="87">
        <f t="shared" si="0"/>
        <v>0</v>
      </c>
      <c r="K10" s="88">
        <f t="shared" si="1"/>
        <v>0</v>
      </c>
      <c r="L10" s="89">
        <f t="shared" si="2"/>
        <v>0</v>
      </c>
    </row>
    <row r="11" spans="1:12" s="5" customFormat="1" ht="15.75" customHeight="1">
      <c r="A11" s="303">
        <v>2</v>
      </c>
      <c r="B11" s="306" t="s">
        <v>12</v>
      </c>
      <c r="C11" s="308"/>
      <c r="D11" s="310"/>
      <c r="E11" s="159" t="s">
        <v>6</v>
      </c>
      <c r="F11" s="160">
        <v>21</v>
      </c>
      <c r="G11" s="51"/>
      <c r="H11" s="52"/>
      <c r="I11" s="53"/>
      <c r="J11" s="60">
        <f t="shared" si="0"/>
        <v>0</v>
      </c>
      <c r="K11" s="61">
        <f t="shared" si="1"/>
        <v>0</v>
      </c>
      <c r="L11" s="62">
        <f t="shared" si="2"/>
        <v>0</v>
      </c>
    </row>
    <row r="12" spans="1:12" s="5" customFormat="1" ht="15.75" customHeight="1">
      <c r="A12" s="303"/>
      <c r="B12" s="306"/>
      <c r="C12" s="308"/>
      <c r="D12" s="310"/>
      <c r="E12" s="161" t="s">
        <v>7</v>
      </c>
      <c r="F12" s="162">
        <v>3</v>
      </c>
      <c r="G12" s="68"/>
      <c r="H12" s="69"/>
      <c r="I12" s="70"/>
      <c r="J12" s="65">
        <f t="shared" si="0"/>
        <v>0</v>
      </c>
      <c r="K12" s="66">
        <f t="shared" si="1"/>
        <v>0</v>
      </c>
      <c r="L12" s="67">
        <f t="shared" si="2"/>
        <v>0</v>
      </c>
    </row>
    <row r="13" spans="1:12" s="6" customFormat="1" ht="15.75" customHeight="1" thickBot="1">
      <c r="A13" s="313"/>
      <c r="B13" s="315"/>
      <c r="C13" s="317"/>
      <c r="D13" s="319"/>
      <c r="E13" s="163" t="s">
        <v>8</v>
      </c>
      <c r="F13" s="164">
        <f>F11+F12</f>
        <v>24</v>
      </c>
      <c r="G13" s="76">
        <f>G11+G12</f>
        <v>0</v>
      </c>
      <c r="H13" s="77">
        <f>H11+H12</f>
        <v>0</v>
      </c>
      <c r="I13" s="78">
        <f>I11+I12</f>
        <v>0</v>
      </c>
      <c r="J13" s="79">
        <f t="shared" si="0"/>
        <v>0</v>
      </c>
      <c r="K13" s="80">
        <f t="shared" si="1"/>
        <v>0</v>
      </c>
      <c r="L13" s="81">
        <f t="shared" si="2"/>
        <v>0</v>
      </c>
    </row>
    <row r="14" spans="1:12" s="5" customFormat="1" ht="15.75" customHeight="1">
      <c r="A14" s="312">
        <v>3</v>
      </c>
      <c r="B14" s="314" t="s">
        <v>99</v>
      </c>
      <c r="C14" s="316"/>
      <c r="D14" s="318"/>
      <c r="E14" s="165" t="s">
        <v>6</v>
      </c>
      <c r="F14" s="166">
        <v>196</v>
      </c>
      <c r="G14" s="92"/>
      <c r="H14" s="93"/>
      <c r="I14" s="94"/>
      <c r="J14" s="95">
        <f t="shared" si="0"/>
        <v>0</v>
      </c>
      <c r="K14" s="96">
        <f t="shared" si="1"/>
        <v>0</v>
      </c>
      <c r="L14" s="97">
        <f t="shared" si="2"/>
        <v>0</v>
      </c>
    </row>
    <row r="15" spans="1:12" s="5" customFormat="1" ht="15.75" customHeight="1">
      <c r="A15" s="303"/>
      <c r="B15" s="306"/>
      <c r="C15" s="308"/>
      <c r="D15" s="310"/>
      <c r="E15" s="167" t="s">
        <v>7</v>
      </c>
      <c r="F15" s="168">
        <v>9</v>
      </c>
      <c r="G15" s="54"/>
      <c r="H15" s="55"/>
      <c r="I15" s="56"/>
      <c r="J15" s="39">
        <f t="shared" si="0"/>
        <v>0</v>
      </c>
      <c r="K15" s="43">
        <f t="shared" si="1"/>
        <v>0</v>
      </c>
      <c r="L15" s="47">
        <f t="shared" si="2"/>
        <v>0</v>
      </c>
    </row>
    <row r="16" spans="1:12" s="6" customFormat="1" ht="15.75" customHeight="1" thickBot="1">
      <c r="A16" s="313"/>
      <c r="B16" s="315"/>
      <c r="C16" s="317"/>
      <c r="D16" s="319"/>
      <c r="E16" s="163" t="s">
        <v>8</v>
      </c>
      <c r="F16" s="164">
        <f>F14+F15</f>
        <v>205</v>
      </c>
      <c r="G16" s="76">
        <f>G14+G15</f>
        <v>0</v>
      </c>
      <c r="H16" s="98">
        <f>H14+H15</f>
        <v>0</v>
      </c>
      <c r="I16" s="99">
        <f>I14+I15</f>
        <v>0</v>
      </c>
      <c r="J16" s="100">
        <f t="shared" si="0"/>
        <v>0</v>
      </c>
      <c r="K16" s="101">
        <f t="shared" si="1"/>
        <v>0</v>
      </c>
      <c r="L16" s="102">
        <f t="shared" si="2"/>
        <v>0</v>
      </c>
    </row>
    <row r="17" spans="1:12" s="5" customFormat="1" ht="15.75" customHeight="1">
      <c r="A17" s="312">
        <v>4</v>
      </c>
      <c r="B17" s="314" t="s">
        <v>47</v>
      </c>
      <c r="C17" s="316"/>
      <c r="D17" s="318"/>
      <c r="E17" s="165" t="s">
        <v>6</v>
      </c>
      <c r="F17" s="166">
        <v>8</v>
      </c>
      <c r="G17" s="92"/>
      <c r="H17" s="93"/>
      <c r="I17" s="94"/>
      <c r="J17" s="95">
        <f t="shared" si="0"/>
        <v>0</v>
      </c>
      <c r="K17" s="96">
        <f t="shared" si="1"/>
        <v>0</v>
      </c>
      <c r="L17" s="97">
        <f t="shared" si="2"/>
        <v>0</v>
      </c>
    </row>
    <row r="18" spans="1:12" s="5" customFormat="1" ht="15.75" customHeight="1">
      <c r="A18" s="303"/>
      <c r="B18" s="306"/>
      <c r="C18" s="308"/>
      <c r="D18" s="310"/>
      <c r="E18" s="167" t="s">
        <v>7</v>
      </c>
      <c r="F18" s="168">
        <v>1</v>
      </c>
      <c r="G18" s="54"/>
      <c r="H18" s="55"/>
      <c r="I18" s="56"/>
      <c r="J18" s="39">
        <f t="shared" si="0"/>
        <v>0</v>
      </c>
      <c r="K18" s="43">
        <f t="shared" si="1"/>
        <v>0</v>
      </c>
      <c r="L18" s="47">
        <f t="shared" si="2"/>
        <v>0</v>
      </c>
    </row>
    <row r="19" spans="1:12" s="6" customFormat="1" ht="15.75" customHeight="1" thickBot="1">
      <c r="A19" s="313"/>
      <c r="B19" s="315"/>
      <c r="C19" s="317"/>
      <c r="D19" s="319"/>
      <c r="E19" s="163" t="s">
        <v>8</v>
      </c>
      <c r="F19" s="164">
        <f>F17+F18</f>
        <v>9</v>
      </c>
      <c r="G19" s="76">
        <f>G17+G18</f>
        <v>0</v>
      </c>
      <c r="H19" s="98">
        <f>H17+H18</f>
        <v>0</v>
      </c>
      <c r="I19" s="99">
        <f>I17+I18</f>
        <v>0</v>
      </c>
      <c r="J19" s="100">
        <f t="shared" si="0"/>
        <v>0</v>
      </c>
      <c r="K19" s="101">
        <f t="shared" si="1"/>
        <v>0</v>
      </c>
      <c r="L19" s="102">
        <f t="shared" si="2"/>
        <v>0</v>
      </c>
    </row>
    <row r="20" spans="1:12" s="5" customFormat="1" ht="15.75" customHeight="1">
      <c r="A20" s="312">
        <v>5</v>
      </c>
      <c r="B20" s="314" t="s">
        <v>48</v>
      </c>
      <c r="C20" s="316"/>
      <c r="D20" s="318"/>
      <c r="E20" s="165" t="s">
        <v>6</v>
      </c>
      <c r="F20" s="166">
        <v>17</v>
      </c>
      <c r="G20" s="92"/>
      <c r="H20" s="93"/>
      <c r="I20" s="94"/>
      <c r="J20" s="95">
        <f t="shared" si="0"/>
        <v>0</v>
      </c>
      <c r="K20" s="96">
        <f t="shared" si="1"/>
        <v>0</v>
      </c>
      <c r="L20" s="97">
        <f t="shared" si="2"/>
        <v>0</v>
      </c>
    </row>
    <row r="21" spans="1:12" s="5" customFormat="1" ht="15.75" customHeight="1">
      <c r="A21" s="303"/>
      <c r="B21" s="306"/>
      <c r="C21" s="308"/>
      <c r="D21" s="310"/>
      <c r="E21" s="167" t="s">
        <v>7</v>
      </c>
      <c r="F21" s="168">
        <v>1</v>
      </c>
      <c r="G21" s="54"/>
      <c r="H21" s="57"/>
      <c r="I21" s="58"/>
      <c r="J21" s="39">
        <f t="shared" si="0"/>
        <v>0</v>
      </c>
      <c r="K21" s="43">
        <f t="shared" si="1"/>
        <v>0</v>
      </c>
      <c r="L21" s="47">
        <f t="shared" si="2"/>
        <v>0</v>
      </c>
    </row>
    <row r="22" spans="1:12" s="6" customFormat="1" ht="15.75" customHeight="1" thickBot="1">
      <c r="A22" s="313"/>
      <c r="B22" s="315"/>
      <c r="C22" s="317"/>
      <c r="D22" s="319"/>
      <c r="E22" s="163" t="s">
        <v>8</v>
      </c>
      <c r="F22" s="164">
        <f>F20+F21</f>
        <v>18</v>
      </c>
      <c r="G22" s="76">
        <f>G20+G21</f>
        <v>0</v>
      </c>
      <c r="H22" s="98">
        <f>H20+H21</f>
        <v>0</v>
      </c>
      <c r="I22" s="99">
        <f>I20+I21</f>
        <v>0</v>
      </c>
      <c r="J22" s="100">
        <f t="shared" si="0"/>
        <v>0</v>
      </c>
      <c r="K22" s="101">
        <f t="shared" si="1"/>
        <v>0</v>
      </c>
      <c r="L22" s="102">
        <f t="shared" si="2"/>
        <v>0</v>
      </c>
    </row>
    <row r="23" spans="1:12" s="5" customFormat="1" ht="15.75" customHeight="1">
      <c r="A23" s="312">
        <v>6</v>
      </c>
      <c r="B23" s="314" t="s">
        <v>49</v>
      </c>
      <c r="C23" s="316"/>
      <c r="D23" s="318"/>
      <c r="E23" s="165" t="s">
        <v>6</v>
      </c>
      <c r="F23" s="166">
        <v>9</v>
      </c>
      <c r="G23" s="92"/>
      <c r="H23" s="93"/>
      <c r="I23" s="94"/>
      <c r="J23" s="95">
        <f t="shared" si="0"/>
        <v>0</v>
      </c>
      <c r="K23" s="96">
        <f t="shared" si="1"/>
        <v>0</v>
      </c>
      <c r="L23" s="97">
        <f t="shared" si="2"/>
        <v>0</v>
      </c>
    </row>
    <row r="24" spans="1:12" s="5" customFormat="1" ht="15.75" customHeight="1">
      <c r="A24" s="303"/>
      <c r="B24" s="306"/>
      <c r="C24" s="308"/>
      <c r="D24" s="310"/>
      <c r="E24" s="167" t="s">
        <v>7</v>
      </c>
      <c r="F24" s="168">
        <v>2</v>
      </c>
      <c r="G24" s="54"/>
      <c r="H24" s="57"/>
      <c r="I24" s="58"/>
      <c r="J24" s="39">
        <f t="shared" si="0"/>
        <v>0</v>
      </c>
      <c r="K24" s="43">
        <f t="shared" si="1"/>
        <v>0</v>
      </c>
      <c r="L24" s="47">
        <f t="shared" si="2"/>
        <v>0</v>
      </c>
    </row>
    <row r="25" spans="1:12" s="6" customFormat="1" ht="15.75" customHeight="1" thickBot="1">
      <c r="A25" s="313"/>
      <c r="B25" s="315"/>
      <c r="C25" s="317"/>
      <c r="D25" s="319"/>
      <c r="E25" s="163" t="s">
        <v>8</v>
      </c>
      <c r="F25" s="164">
        <f>F23+F24</f>
        <v>11</v>
      </c>
      <c r="G25" s="76">
        <f>G23+G24</f>
        <v>0</v>
      </c>
      <c r="H25" s="98">
        <f>H23+H24</f>
        <v>0</v>
      </c>
      <c r="I25" s="99">
        <f>I23+I24</f>
        <v>0</v>
      </c>
      <c r="J25" s="100">
        <f t="shared" si="0"/>
        <v>0</v>
      </c>
      <c r="K25" s="101">
        <f t="shared" si="1"/>
        <v>0</v>
      </c>
      <c r="L25" s="102">
        <f t="shared" si="2"/>
        <v>0</v>
      </c>
    </row>
    <row r="26" spans="1:12" s="5" customFormat="1" ht="31.5" customHeight="1">
      <c r="A26" s="312">
        <v>7</v>
      </c>
      <c r="B26" s="314" t="s">
        <v>50</v>
      </c>
      <c r="C26" s="316"/>
      <c r="D26" s="318"/>
      <c r="E26" s="169" t="s">
        <v>6</v>
      </c>
      <c r="F26" s="170">
        <v>9</v>
      </c>
      <c r="G26" s="109"/>
      <c r="H26" s="110"/>
      <c r="I26" s="111"/>
      <c r="J26" s="95">
        <f t="shared" si="0"/>
        <v>0</v>
      </c>
      <c r="K26" s="96">
        <f t="shared" si="1"/>
        <v>0</v>
      </c>
      <c r="L26" s="97">
        <f t="shared" si="2"/>
        <v>0</v>
      </c>
    </row>
    <row r="27" spans="1:12" s="6" customFormat="1" ht="15.75" customHeight="1" thickBot="1">
      <c r="A27" s="313"/>
      <c r="B27" s="315"/>
      <c r="C27" s="317"/>
      <c r="D27" s="319"/>
      <c r="E27" s="163" t="s">
        <v>8</v>
      </c>
      <c r="F27" s="164">
        <f>F26</f>
        <v>9</v>
      </c>
      <c r="G27" s="76">
        <f>G26</f>
        <v>0</v>
      </c>
      <c r="H27" s="77">
        <f>H26</f>
        <v>0</v>
      </c>
      <c r="I27" s="78">
        <f>I26</f>
        <v>0</v>
      </c>
      <c r="J27" s="100">
        <f t="shared" si="0"/>
        <v>0</v>
      </c>
      <c r="K27" s="101">
        <f t="shared" si="1"/>
        <v>0</v>
      </c>
      <c r="L27" s="102">
        <f t="shared" si="2"/>
        <v>0</v>
      </c>
    </row>
    <row r="28" spans="1:12" s="5" customFormat="1" ht="15.75" customHeight="1">
      <c r="A28" s="312">
        <v>8</v>
      </c>
      <c r="B28" s="314" t="s">
        <v>51</v>
      </c>
      <c r="C28" s="316"/>
      <c r="D28" s="318"/>
      <c r="E28" s="165" t="s">
        <v>6</v>
      </c>
      <c r="F28" s="166">
        <v>5</v>
      </c>
      <c r="G28" s="92"/>
      <c r="H28" s="93"/>
      <c r="I28" s="94"/>
      <c r="J28" s="95">
        <f t="shared" si="0"/>
        <v>0</v>
      </c>
      <c r="K28" s="96">
        <f t="shared" si="1"/>
        <v>0</v>
      </c>
      <c r="L28" s="97">
        <f t="shared" si="2"/>
        <v>0</v>
      </c>
    </row>
    <row r="29" spans="1:12" s="5" customFormat="1" ht="15.75" customHeight="1">
      <c r="A29" s="303"/>
      <c r="B29" s="306"/>
      <c r="C29" s="308"/>
      <c r="D29" s="310"/>
      <c r="E29" s="167" t="s">
        <v>7</v>
      </c>
      <c r="F29" s="168">
        <v>3</v>
      </c>
      <c r="G29" s="54"/>
      <c r="H29" s="57"/>
      <c r="I29" s="58"/>
      <c r="J29" s="39">
        <f t="shared" si="0"/>
        <v>0</v>
      </c>
      <c r="K29" s="43">
        <f t="shared" si="1"/>
        <v>0</v>
      </c>
      <c r="L29" s="47">
        <f t="shared" si="2"/>
        <v>0</v>
      </c>
    </row>
    <row r="30" spans="1:12" s="6" customFormat="1" ht="15.75" customHeight="1" thickBot="1">
      <c r="A30" s="313"/>
      <c r="B30" s="315"/>
      <c r="C30" s="317"/>
      <c r="D30" s="319"/>
      <c r="E30" s="163" t="s">
        <v>8</v>
      </c>
      <c r="F30" s="164">
        <f>F28+F29</f>
        <v>8</v>
      </c>
      <c r="G30" s="76">
        <f>G28+G29</f>
        <v>0</v>
      </c>
      <c r="H30" s="98">
        <f>H28+H29</f>
        <v>0</v>
      </c>
      <c r="I30" s="99">
        <f>I28+I29</f>
        <v>0</v>
      </c>
      <c r="J30" s="100">
        <f t="shared" si="0"/>
        <v>0</v>
      </c>
      <c r="K30" s="101">
        <f t="shared" si="1"/>
        <v>0</v>
      </c>
      <c r="L30" s="102">
        <f t="shared" si="2"/>
        <v>0</v>
      </c>
    </row>
    <row r="31" spans="1:12" s="5" customFormat="1" ht="15.75" customHeight="1">
      <c r="A31" s="312">
        <v>9</v>
      </c>
      <c r="B31" s="314" t="s">
        <v>52</v>
      </c>
      <c r="C31" s="316"/>
      <c r="D31" s="318"/>
      <c r="E31" s="165" t="s">
        <v>6</v>
      </c>
      <c r="F31" s="166">
        <v>25</v>
      </c>
      <c r="G31" s="92"/>
      <c r="H31" s="93"/>
      <c r="I31" s="94"/>
      <c r="J31" s="95">
        <f t="shared" si="0"/>
        <v>0</v>
      </c>
      <c r="K31" s="96">
        <f t="shared" si="1"/>
        <v>0</v>
      </c>
      <c r="L31" s="97">
        <f t="shared" si="2"/>
        <v>0</v>
      </c>
    </row>
    <row r="32" spans="1:12" s="5" customFormat="1" ht="15.75" customHeight="1">
      <c r="A32" s="303"/>
      <c r="B32" s="306"/>
      <c r="C32" s="308"/>
      <c r="D32" s="310"/>
      <c r="E32" s="167" t="s">
        <v>7</v>
      </c>
      <c r="F32" s="171">
        <v>10</v>
      </c>
      <c r="G32" s="28"/>
      <c r="H32" s="57"/>
      <c r="I32" s="58"/>
      <c r="J32" s="39">
        <f t="shared" si="0"/>
        <v>0</v>
      </c>
      <c r="K32" s="43">
        <f t="shared" si="1"/>
        <v>0</v>
      </c>
      <c r="L32" s="47">
        <f t="shared" si="2"/>
        <v>0</v>
      </c>
    </row>
    <row r="33" spans="1:12" s="6" customFormat="1" ht="15.75" customHeight="1" thickBot="1">
      <c r="A33" s="313"/>
      <c r="B33" s="315"/>
      <c r="C33" s="317"/>
      <c r="D33" s="319"/>
      <c r="E33" s="163" t="s">
        <v>8</v>
      </c>
      <c r="F33" s="164">
        <f>F31+F32</f>
        <v>35</v>
      </c>
      <c r="G33" s="76">
        <f>G31+G32</f>
        <v>0</v>
      </c>
      <c r="H33" s="98">
        <f>H31+H32</f>
        <v>0</v>
      </c>
      <c r="I33" s="99">
        <f>I31+I32</f>
        <v>0</v>
      </c>
      <c r="J33" s="100">
        <f t="shared" si="0"/>
        <v>0</v>
      </c>
      <c r="K33" s="101">
        <f t="shared" si="1"/>
        <v>0</v>
      </c>
      <c r="L33" s="102">
        <f t="shared" si="2"/>
        <v>0</v>
      </c>
    </row>
    <row r="34" spans="1:12" s="5" customFormat="1" ht="15.75" customHeight="1">
      <c r="A34" s="303">
        <v>10</v>
      </c>
      <c r="B34" s="305" t="s">
        <v>53</v>
      </c>
      <c r="C34" s="308"/>
      <c r="D34" s="310"/>
      <c r="E34" s="159" t="s">
        <v>6</v>
      </c>
      <c r="F34" s="160">
        <v>48</v>
      </c>
      <c r="G34" s="51"/>
      <c r="H34" s="52"/>
      <c r="I34" s="53"/>
      <c r="J34" s="60">
        <f t="shared" si="0"/>
        <v>0</v>
      </c>
      <c r="K34" s="61">
        <f t="shared" si="1"/>
        <v>0</v>
      </c>
      <c r="L34" s="62">
        <f t="shared" si="2"/>
        <v>0</v>
      </c>
    </row>
    <row r="35" spans="1:12" s="5" customFormat="1" ht="15.75" customHeight="1">
      <c r="A35" s="303"/>
      <c r="B35" s="306"/>
      <c r="C35" s="308"/>
      <c r="D35" s="310"/>
      <c r="E35" s="167" t="s">
        <v>7</v>
      </c>
      <c r="F35" s="171">
        <v>4</v>
      </c>
      <c r="G35" s="28"/>
      <c r="H35" s="57"/>
      <c r="I35" s="58"/>
      <c r="J35" s="39">
        <f t="shared" si="0"/>
        <v>0</v>
      </c>
      <c r="K35" s="43">
        <f t="shared" si="1"/>
        <v>0</v>
      </c>
      <c r="L35" s="47">
        <f t="shared" si="2"/>
        <v>0</v>
      </c>
    </row>
    <row r="36" spans="1:12" s="6" customFormat="1" ht="15.75" customHeight="1" thickBot="1">
      <c r="A36" s="304"/>
      <c r="B36" s="307"/>
      <c r="C36" s="309"/>
      <c r="D36" s="311"/>
      <c r="E36" s="172" t="s">
        <v>8</v>
      </c>
      <c r="F36" s="173">
        <f>F34+F35</f>
        <v>52</v>
      </c>
      <c r="G36" s="12">
        <f>G34+G35</f>
        <v>0</v>
      </c>
      <c r="H36" s="34">
        <f>H34+H35</f>
        <v>0</v>
      </c>
      <c r="I36" s="31">
        <f>I34+I35</f>
        <v>0</v>
      </c>
      <c r="J36" s="40">
        <f t="shared" si="0"/>
        <v>0</v>
      </c>
      <c r="K36" s="44">
        <f t="shared" si="1"/>
        <v>0</v>
      </c>
      <c r="L36" s="48">
        <f t="shared" si="2"/>
        <v>0</v>
      </c>
    </row>
    <row r="37" spans="1:12" s="20" customFormat="1" ht="7.5" customHeight="1" thickTop="1">
      <c r="A37" s="17"/>
      <c r="B37" s="23"/>
      <c r="C37"/>
      <c r="D37"/>
      <c r="E37" s="13"/>
      <c r="F37" s="14"/>
      <c r="G37" s="15"/>
      <c r="H37" s="15"/>
      <c r="I37" s="15"/>
      <c r="J37" s="19"/>
      <c r="K37" s="19"/>
      <c r="L37" s="19"/>
    </row>
    <row r="38" spans="1:12" s="24" customFormat="1" ht="15.75" customHeight="1">
      <c r="A38" s="258" t="s">
        <v>28</v>
      </c>
      <c r="B38" s="259"/>
      <c r="C38" s="270" t="s">
        <v>13</v>
      </c>
      <c r="D38" s="271"/>
      <c r="E38" s="272"/>
      <c r="F38" s="273" t="s">
        <v>18</v>
      </c>
      <c r="G38" s="274"/>
      <c r="H38" s="274"/>
      <c r="I38" s="274"/>
      <c r="J38" s="274"/>
      <c r="K38" s="274"/>
      <c r="L38" s="275"/>
    </row>
    <row r="39" spans="1:12" s="24" customFormat="1" ht="15.75" customHeight="1">
      <c r="A39" s="260"/>
      <c r="B39" s="261"/>
      <c r="C39" s="267" t="s">
        <v>14</v>
      </c>
      <c r="D39" s="268"/>
      <c r="E39" s="269"/>
      <c r="F39" s="264" t="s">
        <v>19</v>
      </c>
      <c r="G39" s="265"/>
      <c r="H39" s="265"/>
      <c r="I39" s="265"/>
      <c r="J39" s="265"/>
      <c r="K39" s="265"/>
      <c r="L39" s="266"/>
    </row>
    <row r="40" spans="1:12" s="24" customFormat="1" ht="15.75" customHeight="1">
      <c r="A40" s="260"/>
      <c r="B40" s="261"/>
      <c r="C40" s="267" t="s">
        <v>15</v>
      </c>
      <c r="D40" s="268"/>
      <c r="E40" s="269"/>
      <c r="F40" s="264" t="s">
        <v>20</v>
      </c>
      <c r="G40" s="265"/>
      <c r="H40" s="265"/>
      <c r="I40" s="265"/>
      <c r="J40" s="265"/>
      <c r="K40" s="265"/>
      <c r="L40" s="266"/>
    </row>
    <row r="41" spans="1:12" s="24" customFormat="1" ht="15.75" customHeight="1">
      <c r="A41" s="260"/>
      <c r="B41" s="261"/>
      <c r="C41" s="267" t="s">
        <v>16</v>
      </c>
      <c r="D41" s="268"/>
      <c r="E41" s="269"/>
      <c r="F41" s="264" t="s">
        <v>21</v>
      </c>
      <c r="G41" s="265"/>
      <c r="H41" s="265"/>
      <c r="I41" s="265"/>
      <c r="J41" s="265"/>
      <c r="K41" s="265"/>
      <c r="L41" s="266"/>
    </row>
    <row r="42" spans="1:12" s="25" customFormat="1" ht="15.75" customHeight="1">
      <c r="A42" s="262"/>
      <c r="B42" s="263"/>
      <c r="C42" s="276" t="s">
        <v>17</v>
      </c>
      <c r="D42" s="277"/>
      <c r="E42" s="278"/>
      <c r="F42" s="255" t="s">
        <v>22</v>
      </c>
      <c r="G42" s="256"/>
      <c r="H42" s="256"/>
      <c r="I42" s="256"/>
      <c r="J42" s="256"/>
      <c r="K42" s="256"/>
      <c r="L42" s="257"/>
    </row>
    <row r="43" spans="1:12" s="25" customFormat="1" ht="15.75" customHeight="1">
      <c r="A43" s="18"/>
      <c r="B43" s="18"/>
      <c r="C43" s="26"/>
      <c r="D43" s="26"/>
      <c r="E43" s="26"/>
      <c r="F43" s="27"/>
      <c r="G43" s="27"/>
      <c r="H43" s="27"/>
      <c r="I43" s="27"/>
      <c r="J43" s="27"/>
      <c r="K43" s="27"/>
      <c r="L43" s="27"/>
    </row>
    <row r="44" spans="1:12" s="25" customFormat="1" ht="15.75" customHeight="1">
      <c r="A44" s="200" t="s">
        <v>45</v>
      </c>
      <c r="B44" s="201"/>
      <c r="C44" s="201"/>
      <c r="D44" s="202"/>
      <c r="E44" s="198" t="s">
        <v>44</v>
      </c>
      <c r="F44" s="199"/>
      <c r="G44" s="27"/>
      <c r="H44" s="27"/>
      <c r="I44" s="27"/>
      <c r="J44" s="27"/>
      <c r="K44" s="27"/>
      <c r="L44" s="27"/>
    </row>
    <row r="45" spans="1:12" s="25" customFormat="1" ht="15.75" customHeight="1" thickBot="1">
      <c r="A45" s="18"/>
      <c r="B45" s="18"/>
      <c r="C45" s="26"/>
      <c r="D45" s="26"/>
      <c r="E45" s="26"/>
      <c r="F45" s="27"/>
      <c r="G45" s="27"/>
      <c r="H45" s="27"/>
      <c r="I45" s="27"/>
      <c r="J45" s="27"/>
      <c r="K45" s="27"/>
      <c r="L45" s="27"/>
    </row>
    <row r="46" spans="1:12" s="4" customFormat="1" ht="15.75" customHeight="1" thickTop="1">
      <c r="A46" s="279" t="s">
        <v>11</v>
      </c>
      <c r="B46" s="282" t="s">
        <v>0</v>
      </c>
      <c r="C46" s="285" t="s">
        <v>27</v>
      </c>
      <c r="D46" s="286"/>
      <c r="E46" s="243" t="s">
        <v>9</v>
      </c>
      <c r="F46" s="249"/>
      <c r="G46" s="243" t="s">
        <v>23</v>
      </c>
      <c r="H46" s="246" t="s">
        <v>24</v>
      </c>
      <c r="I46" s="249" t="s">
        <v>25</v>
      </c>
      <c r="J46" s="296" t="s">
        <v>30</v>
      </c>
      <c r="K46" s="299" t="s">
        <v>31</v>
      </c>
      <c r="L46" s="240" t="s">
        <v>32</v>
      </c>
    </row>
    <row r="47" spans="1:12" s="4" customFormat="1" ht="15.75" customHeight="1">
      <c r="A47" s="280"/>
      <c r="B47" s="283"/>
      <c r="C47" s="287"/>
      <c r="D47" s="288"/>
      <c r="E47" s="244"/>
      <c r="F47" s="250"/>
      <c r="G47" s="244"/>
      <c r="H47" s="247"/>
      <c r="I47" s="250"/>
      <c r="J47" s="297"/>
      <c r="K47" s="300"/>
      <c r="L47" s="241"/>
    </row>
    <row r="48" spans="1:12" s="4" customFormat="1" ht="15.75" customHeight="1">
      <c r="A48" s="280"/>
      <c r="B48" s="283"/>
      <c r="C48" s="287"/>
      <c r="D48" s="288"/>
      <c r="E48" s="244"/>
      <c r="F48" s="250"/>
      <c r="G48" s="244"/>
      <c r="H48" s="247"/>
      <c r="I48" s="250"/>
      <c r="J48" s="297"/>
      <c r="K48" s="300"/>
      <c r="L48" s="241"/>
    </row>
    <row r="49" spans="1:12" s="4" customFormat="1" ht="15.75" customHeight="1">
      <c r="A49" s="280"/>
      <c r="B49" s="283"/>
      <c r="C49" s="289"/>
      <c r="D49" s="290"/>
      <c r="E49" s="245"/>
      <c r="F49" s="251"/>
      <c r="G49" s="245"/>
      <c r="H49" s="248"/>
      <c r="I49" s="251"/>
      <c r="J49" s="298"/>
      <c r="K49" s="301"/>
      <c r="L49" s="242"/>
    </row>
    <row r="50" spans="1:12" s="2" customFormat="1" ht="15.75" customHeight="1" thickBot="1">
      <c r="A50" s="281"/>
      <c r="B50" s="284"/>
      <c r="C50" s="16" t="s">
        <v>1</v>
      </c>
      <c r="D50" s="30" t="s">
        <v>2</v>
      </c>
      <c r="E50" s="16" t="s">
        <v>10</v>
      </c>
      <c r="F50" s="30" t="s">
        <v>3</v>
      </c>
      <c r="G50" s="32" t="s">
        <v>3</v>
      </c>
      <c r="H50" s="33" t="s">
        <v>3</v>
      </c>
      <c r="I50" s="30" t="s">
        <v>3</v>
      </c>
      <c r="J50" s="37" t="s">
        <v>4</v>
      </c>
      <c r="K50" s="41" t="s">
        <v>5</v>
      </c>
      <c r="L50" s="45" t="s">
        <v>5</v>
      </c>
    </row>
    <row r="51" spans="1:12" s="5" customFormat="1" ht="15.75" customHeight="1" thickTop="1">
      <c r="A51" s="291">
        <v>11</v>
      </c>
      <c r="B51" s="302" t="s">
        <v>54</v>
      </c>
      <c r="C51" s="293"/>
      <c r="D51" s="294"/>
      <c r="E51" s="7" t="s">
        <v>6</v>
      </c>
      <c r="F51" s="8">
        <v>19</v>
      </c>
      <c r="G51" s="71"/>
      <c r="H51" s="72"/>
      <c r="I51" s="73"/>
      <c r="J51" s="38">
        <f aca="true" t="shared" si="3" ref="J51:J78">G51/F51*100</f>
        <v>0</v>
      </c>
      <c r="K51" s="42">
        <f aca="true" t="shared" si="4" ref="K51:K78">H51/F51*100</f>
        <v>0</v>
      </c>
      <c r="L51" s="46">
        <f aca="true" t="shared" si="5" ref="L51:L78">I51/F51*100</f>
        <v>0</v>
      </c>
    </row>
    <row r="52" spans="1:12" s="5" customFormat="1" ht="15.75" customHeight="1">
      <c r="A52" s="180"/>
      <c r="B52" s="233"/>
      <c r="C52" s="186"/>
      <c r="D52" s="189"/>
      <c r="E52" s="9" t="s">
        <v>7</v>
      </c>
      <c r="F52" s="10">
        <v>1</v>
      </c>
      <c r="G52" s="28"/>
      <c r="H52" s="57"/>
      <c r="I52" s="58"/>
      <c r="J52" s="39">
        <f t="shared" si="3"/>
        <v>0</v>
      </c>
      <c r="K52" s="43">
        <f t="shared" si="4"/>
        <v>0</v>
      </c>
      <c r="L52" s="47">
        <f t="shared" si="5"/>
        <v>0</v>
      </c>
    </row>
    <row r="53" spans="1:12" s="6" customFormat="1" ht="15.75" customHeight="1" thickBot="1">
      <c r="A53" s="181"/>
      <c r="B53" s="234"/>
      <c r="C53" s="187"/>
      <c r="D53" s="190"/>
      <c r="E53" s="74" t="s">
        <v>8</v>
      </c>
      <c r="F53" s="75">
        <f>F51+F52</f>
        <v>20</v>
      </c>
      <c r="G53" s="124">
        <f>G51+G52</f>
        <v>0</v>
      </c>
      <c r="H53" s="98">
        <f>H51+H52</f>
        <v>0</v>
      </c>
      <c r="I53" s="99">
        <f>I51+I52</f>
        <v>0</v>
      </c>
      <c r="J53" s="100">
        <f t="shared" si="3"/>
        <v>0</v>
      </c>
      <c r="K53" s="101">
        <f t="shared" si="4"/>
        <v>0</v>
      </c>
      <c r="L53" s="102">
        <f t="shared" si="5"/>
        <v>0</v>
      </c>
    </row>
    <row r="54" spans="1:12" s="5" customFormat="1" ht="15.75" customHeight="1">
      <c r="A54" s="180">
        <v>12</v>
      </c>
      <c r="B54" s="235" t="s">
        <v>55</v>
      </c>
      <c r="C54" s="186"/>
      <c r="D54" s="189"/>
      <c r="E54" s="59" t="s">
        <v>6</v>
      </c>
      <c r="F54" s="11">
        <v>24</v>
      </c>
      <c r="G54" s="51"/>
      <c r="H54" s="52"/>
      <c r="I54" s="53"/>
      <c r="J54" s="60">
        <f t="shared" si="3"/>
        <v>0</v>
      </c>
      <c r="K54" s="61">
        <f t="shared" si="4"/>
        <v>0</v>
      </c>
      <c r="L54" s="62">
        <f t="shared" si="5"/>
        <v>0</v>
      </c>
    </row>
    <row r="55" spans="1:12" s="5" customFormat="1" ht="15.75" customHeight="1">
      <c r="A55" s="180"/>
      <c r="B55" s="233"/>
      <c r="C55" s="186"/>
      <c r="D55" s="189"/>
      <c r="E55" s="9" t="s">
        <v>7</v>
      </c>
      <c r="F55" s="10">
        <v>4</v>
      </c>
      <c r="G55" s="54"/>
      <c r="H55" s="55"/>
      <c r="I55" s="56"/>
      <c r="J55" s="39">
        <f t="shared" si="3"/>
        <v>0</v>
      </c>
      <c r="K55" s="43">
        <f t="shared" si="4"/>
        <v>0</v>
      </c>
      <c r="L55" s="47">
        <f t="shared" si="5"/>
        <v>0</v>
      </c>
    </row>
    <row r="56" spans="1:12" s="6" customFormat="1" ht="15.75" customHeight="1" thickBot="1">
      <c r="A56" s="180"/>
      <c r="B56" s="233"/>
      <c r="C56" s="186"/>
      <c r="D56" s="189"/>
      <c r="E56" s="112" t="s">
        <v>8</v>
      </c>
      <c r="F56" s="36">
        <f>F54+F55</f>
        <v>28</v>
      </c>
      <c r="G56" s="113">
        <f>G54+G55</f>
        <v>0</v>
      </c>
      <c r="H56" s="119">
        <f>H54+H55</f>
        <v>0</v>
      </c>
      <c r="I56" s="120">
        <f>I54+I55</f>
        <v>0</v>
      </c>
      <c r="J56" s="121">
        <f t="shared" si="3"/>
        <v>0</v>
      </c>
      <c r="K56" s="122">
        <f t="shared" si="4"/>
        <v>0</v>
      </c>
      <c r="L56" s="118">
        <f t="shared" si="5"/>
        <v>0</v>
      </c>
    </row>
    <row r="57" spans="1:12" s="5" customFormat="1" ht="15.75" customHeight="1">
      <c r="A57" s="179">
        <v>13</v>
      </c>
      <c r="B57" s="236" t="s">
        <v>56</v>
      </c>
      <c r="C57" s="185"/>
      <c r="D57" s="188"/>
      <c r="E57" s="90" t="s">
        <v>6</v>
      </c>
      <c r="F57" s="91">
        <v>8</v>
      </c>
      <c r="G57" s="92"/>
      <c r="H57" s="93"/>
      <c r="I57" s="94"/>
      <c r="J57" s="95">
        <f t="shared" si="3"/>
        <v>0</v>
      </c>
      <c r="K57" s="96">
        <f t="shared" si="4"/>
        <v>0</v>
      </c>
      <c r="L57" s="97">
        <f t="shared" si="5"/>
        <v>0</v>
      </c>
    </row>
    <row r="58" spans="1:12" s="5" customFormat="1" ht="15.75" customHeight="1">
      <c r="A58" s="180"/>
      <c r="B58" s="233"/>
      <c r="C58" s="186"/>
      <c r="D58" s="189"/>
      <c r="E58" s="9" t="s">
        <v>7</v>
      </c>
      <c r="F58" s="10">
        <v>2</v>
      </c>
      <c r="G58" s="54"/>
      <c r="H58" s="55"/>
      <c r="I58" s="56"/>
      <c r="J58" s="39">
        <f t="shared" si="3"/>
        <v>0</v>
      </c>
      <c r="K58" s="43">
        <f t="shared" si="4"/>
        <v>0</v>
      </c>
      <c r="L58" s="47">
        <f t="shared" si="5"/>
        <v>0</v>
      </c>
    </row>
    <row r="59" spans="1:12" s="6" customFormat="1" ht="15.75" customHeight="1" thickBot="1">
      <c r="A59" s="181"/>
      <c r="B59" s="234"/>
      <c r="C59" s="187"/>
      <c r="D59" s="190"/>
      <c r="E59" s="74" t="s">
        <v>8</v>
      </c>
      <c r="F59" s="75">
        <f>F57+F58</f>
        <v>10</v>
      </c>
      <c r="G59" s="76">
        <f>G57+G58</f>
        <v>0</v>
      </c>
      <c r="H59" s="98">
        <f>H57+H58</f>
        <v>0</v>
      </c>
      <c r="I59" s="99">
        <f>I57+I58</f>
        <v>0</v>
      </c>
      <c r="J59" s="100">
        <f t="shared" si="3"/>
        <v>0</v>
      </c>
      <c r="K59" s="101">
        <f t="shared" si="4"/>
        <v>0</v>
      </c>
      <c r="L59" s="102">
        <f t="shared" si="5"/>
        <v>0</v>
      </c>
    </row>
    <row r="60" spans="1:12" s="5" customFormat="1" ht="31.5" customHeight="1">
      <c r="A60" s="180">
        <v>14</v>
      </c>
      <c r="B60" s="233" t="s">
        <v>35</v>
      </c>
      <c r="C60" s="186"/>
      <c r="D60" s="189"/>
      <c r="E60" s="59" t="s">
        <v>6</v>
      </c>
      <c r="F60" s="11">
        <v>7</v>
      </c>
      <c r="G60" s="51"/>
      <c r="H60" s="52"/>
      <c r="I60" s="53"/>
      <c r="J60" s="60">
        <f t="shared" si="3"/>
        <v>0</v>
      </c>
      <c r="K60" s="61">
        <f t="shared" si="4"/>
        <v>0</v>
      </c>
      <c r="L60" s="62">
        <f t="shared" si="5"/>
        <v>0</v>
      </c>
    </row>
    <row r="61" spans="1:12" s="6" customFormat="1" ht="15.75" customHeight="1" thickBot="1">
      <c r="A61" s="180"/>
      <c r="B61" s="233"/>
      <c r="C61" s="186"/>
      <c r="D61" s="189"/>
      <c r="E61" s="112" t="s">
        <v>8</v>
      </c>
      <c r="F61" s="36">
        <f>F60</f>
        <v>7</v>
      </c>
      <c r="G61" s="113">
        <f>G60</f>
        <v>0</v>
      </c>
      <c r="H61" s="114">
        <f>H60</f>
        <v>0</v>
      </c>
      <c r="I61" s="115">
        <f>I60</f>
        <v>0</v>
      </c>
      <c r="J61" s="121">
        <f t="shared" si="3"/>
        <v>0</v>
      </c>
      <c r="K61" s="122">
        <f t="shared" si="4"/>
        <v>0</v>
      </c>
      <c r="L61" s="118">
        <f t="shared" si="5"/>
        <v>0</v>
      </c>
    </row>
    <row r="62" spans="1:12" s="5" customFormat="1" ht="31.5" customHeight="1">
      <c r="A62" s="179">
        <v>15</v>
      </c>
      <c r="B62" s="236" t="s">
        <v>57</v>
      </c>
      <c r="C62" s="185"/>
      <c r="D62" s="188"/>
      <c r="E62" s="107" t="s">
        <v>6</v>
      </c>
      <c r="F62" s="108">
        <v>5</v>
      </c>
      <c r="G62" s="109"/>
      <c r="H62" s="110"/>
      <c r="I62" s="111"/>
      <c r="J62" s="95">
        <f t="shared" si="3"/>
        <v>0</v>
      </c>
      <c r="K62" s="96">
        <f t="shared" si="4"/>
        <v>0</v>
      </c>
      <c r="L62" s="97">
        <f t="shared" si="5"/>
        <v>0</v>
      </c>
    </row>
    <row r="63" spans="1:12" s="6" customFormat="1" ht="15.75" customHeight="1" thickBot="1">
      <c r="A63" s="181"/>
      <c r="B63" s="234"/>
      <c r="C63" s="187"/>
      <c r="D63" s="190"/>
      <c r="E63" s="74" t="s">
        <v>8</v>
      </c>
      <c r="F63" s="75">
        <f>F62</f>
        <v>5</v>
      </c>
      <c r="G63" s="76">
        <f>G62</f>
        <v>0</v>
      </c>
      <c r="H63" s="77">
        <f>H62</f>
        <v>0</v>
      </c>
      <c r="I63" s="78">
        <f>I62</f>
        <v>0</v>
      </c>
      <c r="J63" s="100">
        <f t="shared" si="3"/>
        <v>0</v>
      </c>
      <c r="K63" s="101">
        <f t="shared" si="4"/>
        <v>0</v>
      </c>
      <c r="L63" s="102">
        <f t="shared" si="5"/>
        <v>0</v>
      </c>
    </row>
    <row r="64" spans="1:12" s="5" customFormat="1" ht="15.75" customHeight="1">
      <c r="A64" s="180">
        <v>16</v>
      </c>
      <c r="B64" s="235" t="s">
        <v>58</v>
      </c>
      <c r="C64" s="186"/>
      <c r="D64" s="189"/>
      <c r="E64" s="59" t="s">
        <v>6</v>
      </c>
      <c r="F64" s="11">
        <v>7</v>
      </c>
      <c r="G64" s="51"/>
      <c r="H64" s="52"/>
      <c r="I64" s="53"/>
      <c r="J64" s="60">
        <f t="shared" si="3"/>
        <v>0</v>
      </c>
      <c r="K64" s="61">
        <f t="shared" si="4"/>
        <v>0</v>
      </c>
      <c r="L64" s="62">
        <f t="shared" si="5"/>
        <v>0</v>
      </c>
    </row>
    <row r="65" spans="1:12" s="5" customFormat="1" ht="15.75" customHeight="1">
      <c r="A65" s="180"/>
      <c r="B65" s="233"/>
      <c r="C65" s="186"/>
      <c r="D65" s="189"/>
      <c r="E65" s="9" t="s">
        <v>7</v>
      </c>
      <c r="F65" s="10">
        <v>1</v>
      </c>
      <c r="G65" s="54"/>
      <c r="H65" s="57"/>
      <c r="I65" s="58"/>
      <c r="J65" s="39">
        <f t="shared" si="3"/>
        <v>0</v>
      </c>
      <c r="K65" s="43">
        <f t="shared" si="4"/>
        <v>0</v>
      </c>
      <c r="L65" s="47">
        <f t="shared" si="5"/>
        <v>0</v>
      </c>
    </row>
    <row r="66" spans="1:12" s="6" customFormat="1" ht="15.75" customHeight="1" thickBot="1">
      <c r="A66" s="180"/>
      <c r="B66" s="233"/>
      <c r="C66" s="186"/>
      <c r="D66" s="189"/>
      <c r="E66" s="112" t="s">
        <v>8</v>
      </c>
      <c r="F66" s="36">
        <f>F64+F65</f>
        <v>8</v>
      </c>
      <c r="G66" s="113">
        <f>G64+G65</f>
        <v>0</v>
      </c>
      <c r="H66" s="119">
        <f>H64+H65</f>
        <v>0</v>
      </c>
      <c r="I66" s="120">
        <f>I64+I65</f>
        <v>0</v>
      </c>
      <c r="J66" s="121">
        <f t="shared" si="3"/>
        <v>0</v>
      </c>
      <c r="K66" s="122">
        <f t="shared" si="4"/>
        <v>0</v>
      </c>
      <c r="L66" s="118">
        <f t="shared" si="5"/>
        <v>0</v>
      </c>
    </row>
    <row r="67" spans="1:12" s="5" customFormat="1" ht="31.5" customHeight="1">
      <c r="A67" s="179">
        <v>17</v>
      </c>
      <c r="B67" s="236" t="s">
        <v>59</v>
      </c>
      <c r="C67" s="185"/>
      <c r="D67" s="188"/>
      <c r="E67" s="90" t="s">
        <v>6</v>
      </c>
      <c r="F67" s="91">
        <v>9</v>
      </c>
      <c r="G67" s="92"/>
      <c r="H67" s="93"/>
      <c r="I67" s="94"/>
      <c r="J67" s="95">
        <f t="shared" si="3"/>
        <v>0</v>
      </c>
      <c r="K67" s="96">
        <f t="shared" si="4"/>
        <v>0</v>
      </c>
      <c r="L67" s="97">
        <f t="shared" si="5"/>
        <v>0</v>
      </c>
    </row>
    <row r="68" spans="1:12" s="6" customFormat="1" ht="15.75" customHeight="1" thickBot="1">
      <c r="A68" s="181"/>
      <c r="B68" s="234"/>
      <c r="C68" s="187"/>
      <c r="D68" s="190"/>
      <c r="E68" s="74" t="s">
        <v>8</v>
      </c>
      <c r="F68" s="75">
        <f>F67</f>
        <v>9</v>
      </c>
      <c r="G68" s="76">
        <f>G67</f>
        <v>0</v>
      </c>
      <c r="H68" s="77">
        <f>H67</f>
        <v>0</v>
      </c>
      <c r="I68" s="78">
        <f>I67</f>
        <v>0</v>
      </c>
      <c r="J68" s="100">
        <f t="shared" si="3"/>
        <v>0</v>
      </c>
      <c r="K68" s="101">
        <f t="shared" si="4"/>
        <v>0</v>
      </c>
      <c r="L68" s="102">
        <f t="shared" si="5"/>
        <v>0</v>
      </c>
    </row>
    <row r="69" spans="1:12" s="5" customFormat="1" ht="31.5" customHeight="1">
      <c r="A69" s="180">
        <v>18</v>
      </c>
      <c r="B69" s="235" t="s">
        <v>60</v>
      </c>
      <c r="C69" s="186"/>
      <c r="D69" s="189"/>
      <c r="E69" s="103" t="s">
        <v>7</v>
      </c>
      <c r="F69" s="29">
        <v>21</v>
      </c>
      <c r="G69" s="104"/>
      <c r="H69" s="105"/>
      <c r="I69" s="106"/>
      <c r="J69" s="123">
        <f t="shared" si="3"/>
        <v>0</v>
      </c>
      <c r="K69" s="43">
        <f t="shared" si="4"/>
        <v>0</v>
      </c>
      <c r="L69" s="47">
        <f t="shared" si="5"/>
        <v>0</v>
      </c>
    </row>
    <row r="70" spans="1:12" s="6" customFormat="1" ht="15.75" customHeight="1" thickBot="1">
      <c r="A70" s="180"/>
      <c r="B70" s="233"/>
      <c r="C70" s="186"/>
      <c r="D70" s="189"/>
      <c r="E70" s="112" t="s">
        <v>8</v>
      </c>
      <c r="F70" s="36">
        <f>F69</f>
        <v>21</v>
      </c>
      <c r="G70" s="113">
        <f>G69</f>
        <v>0</v>
      </c>
      <c r="H70" s="114">
        <f>H69</f>
        <v>0</v>
      </c>
      <c r="I70" s="115">
        <f>I69</f>
        <v>0</v>
      </c>
      <c r="J70" s="116">
        <f t="shared" si="3"/>
        <v>0</v>
      </c>
      <c r="K70" s="117">
        <f t="shared" si="4"/>
        <v>0</v>
      </c>
      <c r="L70" s="118">
        <f t="shared" si="5"/>
        <v>0</v>
      </c>
    </row>
    <row r="71" spans="1:12" s="5" customFormat="1" ht="31.5" customHeight="1">
      <c r="A71" s="179">
        <v>19</v>
      </c>
      <c r="B71" s="232" t="s">
        <v>29</v>
      </c>
      <c r="C71" s="185"/>
      <c r="D71" s="188"/>
      <c r="E71" s="90" t="s">
        <v>6</v>
      </c>
      <c r="F71" s="91">
        <v>24</v>
      </c>
      <c r="G71" s="92"/>
      <c r="H71" s="93"/>
      <c r="I71" s="94"/>
      <c r="J71" s="95">
        <f t="shared" si="3"/>
        <v>0</v>
      </c>
      <c r="K71" s="96">
        <f t="shared" si="4"/>
        <v>0</v>
      </c>
      <c r="L71" s="97">
        <f t="shared" si="5"/>
        <v>0</v>
      </c>
    </row>
    <row r="72" spans="1:12" s="6" customFormat="1" ht="15.75" customHeight="1" thickBot="1">
      <c r="A72" s="181"/>
      <c r="B72" s="234"/>
      <c r="C72" s="187"/>
      <c r="D72" s="190"/>
      <c r="E72" s="74" t="s">
        <v>8</v>
      </c>
      <c r="F72" s="75">
        <f>F71</f>
        <v>24</v>
      </c>
      <c r="G72" s="76">
        <f>G71</f>
        <v>0</v>
      </c>
      <c r="H72" s="77">
        <f>H71</f>
        <v>0</v>
      </c>
      <c r="I72" s="78">
        <f>I71</f>
        <v>0</v>
      </c>
      <c r="J72" s="100">
        <f t="shared" si="3"/>
        <v>0</v>
      </c>
      <c r="K72" s="101">
        <f t="shared" si="4"/>
        <v>0</v>
      </c>
      <c r="L72" s="102">
        <f t="shared" si="5"/>
        <v>0</v>
      </c>
    </row>
    <row r="73" spans="1:12" s="5" customFormat="1" ht="15.75" customHeight="1">
      <c r="A73" s="180">
        <v>20</v>
      </c>
      <c r="B73" s="183" t="s">
        <v>34</v>
      </c>
      <c r="C73" s="186"/>
      <c r="D73" s="189"/>
      <c r="E73" s="59" t="s">
        <v>6</v>
      </c>
      <c r="F73" s="11">
        <v>6</v>
      </c>
      <c r="G73" s="51"/>
      <c r="H73" s="52"/>
      <c r="I73" s="53"/>
      <c r="J73" s="60">
        <f t="shared" si="3"/>
        <v>0</v>
      </c>
      <c r="K73" s="61">
        <f t="shared" si="4"/>
        <v>0</v>
      </c>
      <c r="L73" s="62">
        <f t="shared" si="5"/>
        <v>0</v>
      </c>
    </row>
    <row r="74" spans="1:12" s="5" customFormat="1" ht="15.75" customHeight="1">
      <c r="A74" s="180"/>
      <c r="B74" s="183"/>
      <c r="C74" s="186"/>
      <c r="D74" s="189"/>
      <c r="E74" s="9" t="s">
        <v>7</v>
      </c>
      <c r="F74" s="35">
        <v>1</v>
      </c>
      <c r="G74" s="28"/>
      <c r="H74" s="57"/>
      <c r="I74" s="58"/>
      <c r="J74" s="39">
        <f t="shared" si="3"/>
        <v>0</v>
      </c>
      <c r="K74" s="43">
        <f t="shared" si="4"/>
        <v>0</v>
      </c>
      <c r="L74" s="47">
        <f t="shared" si="5"/>
        <v>0</v>
      </c>
    </row>
    <row r="75" spans="1:12" s="6" customFormat="1" ht="15.75" customHeight="1" thickBot="1">
      <c r="A75" s="181"/>
      <c r="B75" s="184"/>
      <c r="C75" s="187"/>
      <c r="D75" s="190"/>
      <c r="E75" s="74" t="s">
        <v>8</v>
      </c>
      <c r="F75" s="75">
        <f>F73+F74</f>
        <v>7</v>
      </c>
      <c r="G75" s="76">
        <f>G73+G74</f>
        <v>0</v>
      </c>
      <c r="H75" s="98">
        <f>H73+H74</f>
        <v>0</v>
      </c>
      <c r="I75" s="99">
        <f>I73+I74</f>
        <v>0</v>
      </c>
      <c r="J75" s="100">
        <f t="shared" si="3"/>
        <v>0</v>
      </c>
      <c r="K75" s="101">
        <f t="shared" si="4"/>
        <v>0</v>
      </c>
      <c r="L75" s="102">
        <f t="shared" si="5"/>
        <v>0</v>
      </c>
    </row>
    <row r="76" spans="1:12" s="5" customFormat="1" ht="15.75" customHeight="1">
      <c r="A76" s="180">
        <v>21</v>
      </c>
      <c r="B76" s="233" t="s">
        <v>36</v>
      </c>
      <c r="C76" s="186"/>
      <c r="D76" s="189"/>
      <c r="E76" s="59" t="s">
        <v>6</v>
      </c>
      <c r="F76" s="11">
        <v>68</v>
      </c>
      <c r="G76" s="51"/>
      <c r="H76" s="52"/>
      <c r="I76" s="53"/>
      <c r="J76" s="60">
        <f t="shared" si="3"/>
        <v>0</v>
      </c>
      <c r="K76" s="61">
        <f t="shared" si="4"/>
        <v>0</v>
      </c>
      <c r="L76" s="62">
        <f t="shared" si="5"/>
        <v>0</v>
      </c>
    </row>
    <row r="77" spans="1:12" s="5" customFormat="1" ht="15.75" customHeight="1">
      <c r="A77" s="180"/>
      <c r="B77" s="233"/>
      <c r="C77" s="186"/>
      <c r="D77" s="189"/>
      <c r="E77" s="9" t="s">
        <v>7</v>
      </c>
      <c r="F77" s="35">
        <v>9</v>
      </c>
      <c r="G77" s="28"/>
      <c r="H77" s="57"/>
      <c r="I77" s="58"/>
      <c r="J77" s="39">
        <f t="shared" si="3"/>
        <v>0</v>
      </c>
      <c r="K77" s="43">
        <f t="shared" si="4"/>
        <v>0</v>
      </c>
      <c r="L77" s="47">
        <f t="shared" si="5"/>
        <v>0</v>
      </c>
    </row>
    <row r="78" spans="1:12" s="6" customFormat="1" ht="15.75" customHeight="1" thickBot="1">
      <c r="A78" s="191"/>
      <c r="B78" s="295"/>
      <c r="C78" s="206"/>
      <c r="D78" s="207"/>
      <c r="E78" s="21" t="s">
        <v>8</v>
      </c>
      <c r="F78" s="22">
        <f>F76+F77</f>
        <v>77</v>
      </c>
      <c r="G78" s="12">
        <f>G76+G77</f>
        <v>0</v>
      </c>
      <c r="H78" s="34">
        <f>H76+H77</f>
        <v>0</v>
      </c>
      <c r="I78" s="31">
        <f>I76+I77</f>
        <v>0</v>
      </c>
      <c r="J78" s="40">
        <f t="shared" si="3"/>
        <v>0</v>
      </c>
      <c r="K78" s="44">
        <f t="shared" si="4"/>
        <v>0</v>
      </c>
      <c r="L78" s="48">
        <f t="shared" si="5"/>
        <v>0</v>
      </c>
    </row>
    <row r="79" spans="1:12" s="20" customFormat="1" ht="7.5" customHeight="1" thickTop="1">
      <c r="A79" s="17"/>
      <c r="B79" s="23"/>
      <c r="C79"/>
      <c r="D79"/>
      <c r="E79" s="13"/>
      <c r="F79" s="14"/>
      <c r="G79" s="15"/>
      <c r="H79" s="15"/>
      <c r="I79" s="15"/>
      <c r="J79" s="19"/>
      <c r="K79" s="19"/>
      <c r="L79" s="19"/>
    </row>
    <row r="80" spans="1:12" s="24" customFormat="1" ht="15.75" customHeight="1">
      <c r="A80" s="258" t="s">
        <v>28</v>
      </c>
      <c r="B80" s="259"/>
      <c r="C80" s="270" t="s">
        <v>13</v>
      </c>
      <c r="D80" s="271"/>
      <c r="E80" s="272"/>
      <c r="F80" s="273" t="s">
        <v>18</v>
      </c>
      <c r="G80" s="274"/>
      <c r="H80" s="274"/>
      <c r="I80" s="274"/>
      <c r="J80" s="274"/>
      <c r="K80" s="274"/>
      <c r="L80" s="275"/>
    </row>
    <row r="81" spans="1:12" s="24" customFormat="1" ht="15.75" customHeight="1">
      <c r="A81" s="260"/>
      <c r="B81" s="261"/>
      <c r="C81" s="267" t="s">
        <v>14</v>
      </c>
      <c r="D81" s="268"/>
      <c r="E81" s="269"/>
      <c r="F81" s="264" t="s">
        <v>19</v>
      </c>
      <c r="G81" s="265"/>
      <c r="H81" s="265"/>
      <c r="I81" s="265"/>
      <c r="J81" s="265"/>
      <c r="K81" s="265"/>
      <c r="L81" s="266"/>
    </row>
    <row r="82" spans="1:12" s="24" customFormat="1" ht="15.75" customHeight="1">
      <c r="A82" s="260"/>
      <c r="B82" s="261"/>
      <c r="C82" s="267" t="s">
        <v>15</v>
      </c>
      <c r="D82" s="268"/>
      <c r="E82" s="269"/>
      <c r="F82" s="264" t="s">
        <v>20</v>
      </c>
      <c r="G82" s="265"/>
      <c r="H82" s="265"/>
      <c r="I82" s="265"/>
      <c r="J82" s="265"/>
      <c r="K82" s="265"/>
      <c r="L82" s="266"/>
    </row>
    <row r="83" spans="1:12" s="24" customFormat="1" ht="15.75" customHeight="1">
      <c r="A83" s="260"/>
      <c r="B83" s="261"/>
      <c r="C83" s="267" t="s">
        <v>16</v>
      </c>
      <c r="D83" s="268"/>
      <c r="E83" s="269"/>
      <c r="F83" s="264" t="s">
        <v>21</v>
      </c>
      <c r="G83" s="265"/>
      <c r="H83" s="265"/>
      <c r="I83" s="265"/>
      <c r="J83" s="265"/>
      <c r="K83" s="265"/>
      <c r="L83" s="266"/>
    </row>
    <row r="84" spans="1:12" s="25" customFormat="1" ht="15.75" customHeight="1">
      <c r="A84" s="262"/>
      <c r="B84" s="263"/>
      <c r="C84" s="276" t="s">
        <v>17</v>
      </c>
      <c r="D84" s="277"/>
      <c r="E84" s="278"/>
      <c r="F84" s="255" t="s">
        <v>22</v>
      </c>
      <c r="G84" s="256"/>
      <c r="H84" s="256"/>
      <c r="I84" s="256"/>
      <c r="J84" s="256"/>
      <c r="K84" s="256"/>
      <c r="L84" s="257"/>
    </row>
    <row r="85" spans="1:12" s="25" customFormat="1" ht="15.75" customHeight="1" thickBot="1">
      <c r="A85" s="18"/>
      <c r="B85" s="18"/>
      <c r="C85" s="26"/>
      <c r="D85" s="26"/>
      <c r="E85" s="26"/>
      <c r="F85" s="27"/>
      <c r="G85" s="27"/>
      <c r="H85" s="27"/>
      <c r="I85" s="27"/>
      <c r="J85" s="27"/>
      <c r="K85" s="27"/>
      <c r="L85" s="27"/>
    </row>
    <row r="86" spans="1:12" s="4" customFormat="1" ht="15.75" customHeight="1" thickTop="1">
      <c r="A86" s="279" t="s">
        <v>11</v>
      </c>
      <c r="B86" s="282" t="s">
        <v>0</v>
      </c>
      <c r="C86" s="285" t="s">
        <v>27</v>
      </c>
      <c r="D86" s="286"/>
      <c r="E86" s="243" t="s">
        <v>9</v>
      </c>
      <c r="F86" s="249"/>
      <c r="G86" s="243" t="s">
        <v>23</v>
      </c>
      <c r="H86" s="246" t="s">
        <v>24</v>
      </c>
      <c r="I86" s="249" t="s">
        <v>25</v>
      </c>
      <c r="J86" s="296" t="s">
        <v>30</v>
      </c>
      <c r="K86" s="299" t="s">
        <v>31</v>
      </c>
      <c r="L86" s="240" t="s">
        <v>32</v>
      </c>
    </row>
    <row r="87" spans="1:12" s="4" customFormat="1" ht="15.75" customHeight="1">
      <c r="A87" s="280"/>
      <c r="B87" s="283"/>
      <c r="C87" s="287"/>
      <c r="D87" s="288"/>
      <c r="E87" s="244"/>
      <c r="F87" s="250"/>
      <c r="G87" s="244"/>
      <c r="H87" s="247"/>
      <c r="I87" s="250"/>
      <c r="J87" s="297"/>
      <c r="K87" s="300"/>
      <c r="L87" s="241"/>
    </row>
    <row r="88" spans="1:12" s="4" customFormat="1" ht="15.75" customHeight="1">
      <c r="A88" s="280"/>
      <c r="B88" s="283"/>
      <c r="C88" s="287"/>
      <c r="D88" s="288"/>
      <c r="E88" s="244"/>
      <c r="F88" s="250"/>
      <c r="G88" s="244"/>
      <c r="H88" s="247"/>
      <c r="I88" s="250"/>
      <c r="J88" s="297"/>
      <c r="K88" s="300"/>
      <c r="L88" s="241"/>
    </row>
    <row r="89" spans="1:12" s="4" customFormat="1" ht="15.75" customHeight="1">
      <c r="A89" s="280"/>
      <c r="B89" s="283"/>
      <c r="C89" s="289"/>
      <c r="D89" s="290"/>
      <c r="E89" s="245"/>
      <c r="F89" s="251"/>
      <c r="G89" s="245"/>
      <c r="H89" s="248"/>
      <c r="I89" s="251"/>
      <c r="J89" s="298"/>
      <c r="K89" s="301"/>
      <c r="L89" s="242"/>
    </row>
    <row r="90" spans="1:12" s="2" customFormat="1" ht="15.75" customHeight="1" thickBot="1">
      <c r="A90" s="281"/>
      <c r="B90" s="284"/>
      <c r="C90" s="16" t="s">
        <v>1</v>
      </c>
      <c r="D90" s="30" t="s">
        <v>2</v>
      </c>
      <c r="E90" s="16" t="s">
        <v>10</v>
      </c>
      <c r="F90" s="30" t="s">
        <v>3</v>
      </c>
      <c r="G90" s="32" t="s">
        <v>3</v>
      </c>
      <c r="H90" s="33" t="s">
        <v>3</v>
      </c>
      <c r="I90" s="30" t="s">
        <v>3</v>
      </c>
      <c r="J90" s="37" t="s">
        <v>4</v>
      </c>
      <c r="K90" s="41" t="s">
        <v>5</v>
      </c>
      <c r="L90" s="45" t="s">
        <v>5</v>
      </c>
    </row>
    <row r="91" spans="1:12" s="5" customFormat="1" ht="15.75" customHeight="1" thickTop="1">
      <c r="A91" s="291">
        <v>22</v>
      </c>
      <c r="B91" s="302" t="s">
        <v>61</v>
      </c>
      <c r="C91" s="293"/>
      <c r="D91" s="294"/>
      <c r="E91" s="7" t="s">
        <v>6</v>
      </c>
      <c r="F91" s="8">
        <v>2</v>
      </c>
      <c r="G91" s="71"/>
      <c r="H91" s="72"/>
      <c r="I91" s="73"/>
      <c r="J91" s="38">
        <f aca="true" t="shared" si="6" ref="J91:J104">G91/F91*100</f>
        <v>0</v>
      </c>
      <c r="K91" s="42">
        <f aca="true" t="shared" si="7" ref="K91:K104">H91/F91*100</f>
        <v>0</v>
      </c>
      <c r="L91" s="46">
        <f aca="true" t="shared" si="8" ref="L91:L104">I91/F91*100</f>
        <v>0</v>
      </c>
    </row>
    <row r="92" spans="1:12" s="5" customFormat="1" ht="15.75" customHeight="1">
      <c r="A92" s="180"/>
      <c r="B92" s="233"/>
      <c r="C92" s="186"/>
      <c r="D92" s="189"/>
      <c r="E92" s="9" t="s">
        <v>7</v>
      </c>
      <c r="F92" s="10">
        <v>11</v>
      </c>
      <c r="G92" s="28"/>
      <c r="H92" s="57"/>
      <c r="I92" s="58"/>
      <c r="J92" s="39">
        <f t="shared" si="6"/>
        <v>0</v>
      </c>
      <c r="K92" s="43">
        <f t="shared" si="7"/>
        <v>0</v>
      </c>
      <c r="L92" s="47">
        <f t="shared" si="8"/>
        <v>0</v>
      </c>
    </row>
    <row r="93" spans="1:12" s="6" customFormat="1" ht="15.75" customHeight="1" thickBot="1">
      <c r="A93" s="181"/>
      <c r="B93" s="234"/>
      <c r="C93" s="187"/>
      <c r="D93" s="190"/>
      <c r="E93" s="74" t="s">
        <v>8</v>
      </c>
      <c r="F93" s="75">
        <f>F91+F92</f>
        <v>13</v>
      </c>
      <c r="G93" s="124">
        <f>G91+G92</f>
        <v>0</v>
      </c>
      <c r="H93" s="98">
        <f>H91+H92</f>
        <v>0</v>
      </c>
      <c r="I93" s="99">
        <f>I91+I92</f>
        <v>0</v>
      </c>
      <c r="J93" s="100">
        <f t="shared" si="6"/>
        <v>0</v>
      </c>
      <c r="K93" s="101">
        <f t="shared" si="7"/>
        <v>0</v>
      </c>
      <c r="L93" s="102">
        <f t="shared" si="8"/>
        <v>0</v>
      </c>
    </row>
    <row r="94" spans="1:12" s="5" customFormat="1" ht="15.75" customHeight="1">
      <c r="A94" s="180">
        <v>23</v>
      </c>
      <c r="B94" s="235" t="s">
        <v>62</v>
      </c>
      <c r="C94" s="186"/>
      <c r="D94" s="189"/>
      <c r="E94" s="59" t="s">
        <v>6</v>
      </c>
      <c r="F94" s="11">
        <v>3</v>
      </c>
      <c r="G94" s="51"/>
      <c r="H94" s="52"/>
      <c r="I94" s="53"/>
      <c r="J94" s="60">
        <f t="shared" si="6"/>
        <v>0</v>
      </c>
      <c r="K94" s="61">
        <f t="shared" si="7"/>
        <v>0</v>
      </c>
      <c r="L94" s="62">
        <f t="shared" si="8"/>
        <v>0</v>
      </c>
    </row>
    <row r="95" spans="1:12" s="5" customFormat="1" ht="15.75" customHeight="1">
      <c r="A95" s="180"/>
      <c r="B95" s="233"/>
      <c r="C95" s="186"/>
      <c r="D95" s="189"/>
      <c r="E95" s="9" t="s">
        <v>7</v>
      </c>
      <c r="F95" s="10">
        <v>27</v>
      </c>
      <c r="G95" s="54"/>
      <c r="H95" s="55"/>
      <c r="I95" s="56"/>
      <c r="J95" s="39">
        <f t="shared" si="6"/>
        <v>0</v>
      </c>
      <c r="K95" s="43">
        <f t="shared" si="7"/>
        <v>0</v>
      </c>
      <c r="L95" s="47">
        <f t="shared" si="8"/>
        <v>0</v>
      </c>
    </row>
    <row r="96" spans="1:12" s="6" customFormat="1" ht="15.75" customHeight="1" thickBot="1">
      <c r="A96" s="180"/>
      <c r="B96" s="233"/>
      <c r="C96" s="186"/>
      <c r="D96" s="189"/>
      <c r="E96" s="112" t="s">
        <v>8</v>
      </c>
      <c r="F96" s="36">
        <f>F94+F95</f>
        <v>30</v>
      </c>
      <c r="G96" s="113">
        <f>G94+G95</f>
        <v>0</v>
      </c>
      <c r="H96" s="119">
        <f>H94+H95</f>
        <v>0</v>
      </c>
      <c r="I96" s="120">
        <f>I94+I95</f>
        <v>0</v>
      </c>
      <c r="J96" s="121">
        <f t="shared" si="6"/>
        <v>0</v>
      </c>
      <c r="K96" s="122">
        <f t="shared" si="7"/>
        <v>0</v>
      </c>
      <c r="L96" s="118">
        <f t="shared" si="8"/>
        <v>0</v>
      </c>
    </row>
    <row r="97" spans="1:12" s="5" customFormat="1" ht="31.5" customHeight="1">
      <c r="A97" s="179">
        <v>24</v>
      </c>
      <c r="B97" s="236" t="s">
        <v>63</v>
      </c>
      <c r="C97" s="185"/>
      <c r="D97" s="188"/>
      <c r="E97" s="90" t="s">
        <v>6</v>
      </c>
      <c r="F97" s="91">
        <v>23</v>
      </c>
      <c r="G97" s="92"/>
      <c r="H97" s="93"/>
      <c r="I97" s="94"/>
      <c r="J97" s="95">
        <f t="shared" si="6"/>
        <v>0</v>
      </c>
      <c r="K97" s="96">
        <f t="shared" si="7"/>
        <v>0</v>
      </c>
      <c r="L97" s="97">
        <f t="shared" si="8"/>
        <v>0</v>
      </c>
    </row>
    <row r="98" spans="1:12" s="6" customFormat="1" ht="15.75" customHeight="1" thickBot="1">
      <c r="A98" s="181"/>
      <c r="B98" s="234"/>
      <c r="C98" s="187"/>
      <c r="D98" s="190"/>
      <c r="E98" s="74" t="s">
        <v>8</v>
      </c>
      <c r="F98" s="75">
        <f>F97</f>
        <v>23</v>
      </c>
      <c r="G98" s="76">
        <f>G97</f>
        <v>0</v>
      </c>
      <c r="H98" s="77">
        <f>H97</f>
        <v>0</v>
      </c>
      <c r="I98" s="78">
        <f>I97</f>
        <v>0</v>
      </c>
      <c r="J98" s="100">
        <f t="shared" si="6"/>
        <v>0</v>
      </c>
      <c r="K98" s="101">
        <f t="shared" si="7"/>
        <v>0</v>
      </c>
      <c r="L98" s="102">
        <f t="shared" si="8"/>
        <v>0</v>
      </c>
    </row>
    <row r="99" spans="1:12" s="5" customFormat="1" ht="15.75" customHeight="1">
      <c r="A99" s="179">
        <v>25</v>
      </c>
      <c r="B99" s="236" t="s">
        <v>64</v>
      </c>
      <c r="C99" s="185"/>
      <c r="D99" s="188"/>
      <c r="E99" s="90" t="s">
        <v>6</v>
      </c>
      <c r="F99" s="91">
        <v>48</v>
      </c>
      <c r="G99" s="92"/>
      <c r="H99" s="93"/>
      <c r="I99" s="94"/>
      <c r="J99" s="95">
        <f t="shared" si="6"/>
        <v>0</v>
      </c>
      <c r="K99" s="96">
        <f t="shared" si="7"/>
        <v>0</v>
      </c>
      <c r="L99" s="97">
        <f t="shared" si="8"/>
        <v>0</v>
      </c>
    </row>
    <row r="100" spans="1:12" s="5" customFormat="1" ht="15.75" customHeight="1">
      <c r="A100" s="180"/>
      <c r="B100" s="233"/>
      <c r="C100" s="186"/>
      <c r="D100" s="189"/>
      <c r="E100" s="9" t="s">
        <v>7</v>
      </c>
      <c r="F100" s="10">
        <v>16</v>
      </c>
      <c r="G100" s="54"/>
      <c r="H100" s="57"/>
      <c r="I100" s="58"/>
      <c r="J100" s="39">
        <f t="shared" si="6"/>
        <v>0</v>
      </c>
      <c r="K100" s="43">
        <f t="shared" si="7"/>
        <v>0</v>
      </c>
      <c r="L100" s="47">
        <f t="shared" si="8"/>
        <v>0</v>
      </c>
    </row>
    <row r="101" spans="1:12" s="6" customFormat="1" ht="15.75" customHeight="1" thickBot="1">
      <c r="A101" s="181"/>
      <c r="B101" s="234"/>
      <c r="C101" s="187"/>
      <c r="D101" s="190"/>
      <c r="E101" s="74" t="s">
        <v>8</v>
      </c>
      <c r="F101" s="75">
        <f>F99+F100</f>
        <v>64</v>
      </c>
      <c r="G101" s="76">
        <f>G99+G100</f>
        <v>0</v>
      </c>
      <c r="H101" s="98">
        <f>H99+H100</f>
        <v>0</v>
      </c>
      <c r="I101" s="99">
        <f>I99+I100</f>
        <v>0</v>
      </c>
      <c r="J101" s="100">
        <f t="shared" si="6"/>
        <v>0</v>
      </c>
      <c r="K101" s="101">
        <f t="shared" si="7"/>
        <v>0</v>
      </c>
      <c r="L101" s="102">
        <f t="shared" si="8"/>
        <v>0</v>
      </c>
    </row>
    <row r="102" spans="1:12" s="5" customFormat="1" ht="31.5" customHeight="1">
      <c r="A102" s="180">
        <v>26</v>
      </c>
      <c r="B102" s="192" t="s">
        <v>65</v>
      </c>
      <c r="C102" s="186"/>
      <c r="D102" s="189"/>
      <c r="E102" s="59" t="s">
        <v>6</v>
      </c>
      <c r="F102" s="11">
        <v>15</v>
      </c>
      <c r="G102" s="51"/>
      <c r="H102" s="52"/>
      <c r="I102" s="53"/>
      <c r="J102" s="60">
        <f t="shared" si="6"/>
        <v>0</v>
      </c>
      <c r="K102" s="61">
        <f t="shared" si="7"/>
        <v>0</v>
      </c>
      <c r="L102" s="62">
        <f t="shared" si="8"/>
        <v>0</v>
      </c>
    </row>
    <row r="103" spans="1:12" s="6" customFormat="1" ht="15.75" customHeight="1" thickBot="1">
      <c r="A103" s="181"/>
      <c r="B103" s="184"/>
      <c r="C103" s="187"/>
      <c r="D103" s="190"/>
      <c r="E103" s="74" t="s">
        <v>8</v>
      </c>
      <c r="F103" s="75">
        <f>F102</f>
        <v>15</v>
      </c>
      <c r="G103" s="76">
        <f>G102</f>
        <v>0</v>
      </c>
      <c r="H103" s="77">
        <f>H102</f>
        <v>0</v>
      </c>
      <c r="I103" s="78">
        <f>I102</f>
        <v>0</v>
      </c>
      <c r="J103" s="100">
        <f>G103/F103*100</f>
        <v>0</v>
      </c>
      <c r="K103" s="101">
        <f>H103/F103*100</f>
        <v>0</v>
      </c>
      <c r="L103" s="102">
        <f>I103/F103*100</f>
        <v>0</v>
      </c>
    </row>
    <row r="104" spans="1:12" s="5" customFormat="1" ht="31.5" customHeight="1">
      <c r="A104" s="180">
        <v>27</v>
      </c>
      <c r="B104" s="192" t="s">
        <v>66</v>
      </c>
      <c r="C104" s="186"/>
      <c r="D104" s="189"/>
      <c r="E104" s="59" t="s">
        <v>6</v>
      </c>
      <c r="F104" s="11">
        <v>3</v>
      </c>
      <c r="G104" s="51"/>
      <c r="H104" s="52"/>
      <c r="I104" s="53"/>
      <c r="J104" s="60">
        <f t="shared" si="6"/>
        <v>0</v>
      </c>
      <c r="K104" s="61">
        <f t="shared" si="7"/>
        <v>0</v>
      </c>
      <c r="L104" s="62">
        <f t="shared" si="8"/>
        <v>0</v>
      </c>
    </row>
    <row r="105" spans="1:12" s="6" customFormat="1" ht="15.75" customHeight="1" thickBot="1">
      <c r="A105" s="181"/>
      <c r="B105" s="184"/>
      <c r="C105" s="187"/>
      <c r="D105" s="190"/>
      <c r="E105" s="112" t="s">
        <v>8</v>
      </c>
      <c r="F105" s="75">
        <f>F104</f>
        <v>3</v>
      </c>
      <c r="G105" s="76">
        <f>G104</f>
        <v>0</v>
      </c>
      <c r="H105" s="77">
        <f>H104</f>
        <v>0</v>
      </c>
      <c r="I105" s="78">
        <f>I104</f>
        <v>0</v>
      </c>
      <c r="J105" s="100">
        <f>G105/F105*100</f>
        <v>0</v>
      </c>
      <c r="K105" s="101">
        <f>H105/F105*100</f>
        <v>0</v>
      </c>
      <c r="L105" s="102">
        <f>I105/F105*100</f>
        <v>0</v>
      </c>
    </row>
    <row r="106" spans="1:12" s="5" customFormat="1" ht="15.75" customHeight="1">
      <c r="A106" s="180">
        <v>28</v>
      </c>
      <c r="B106" s="192" t="s">
        <v>67</v>
      </c>
      <c r="C106" s="186"/>
      <c r="D106" s="189"/>
      <c r="E106" s="90" t="s">
        <v>6</v>
      </c>
      <c r="F106" s="91">
        <v>36</v>
      </c>
      <c r="G106" s="92"/>
      <c r="H106" s="93"/>
      <c r="I106" s="94"/>
      <c r="J106" s="95">
        <f aca="true" t="shared" si="9" ref="J106:J113">G106/F106*100</f>
        <v>0</v>
      </c>
      <c r="K106" s="96">
        <f aca="true" t="shared" si="10" ref="K106:K113">H106/F106*100</f>
        <v>0</v>
      </c>
      <c r="L106" s="97">
        <f aca="true" t="shared" si="11" ref="L106:L113">I106/F106*100</f>
        <v>0</v>
      </c>
    </row>
    <row r="107" spans="1:12" s="5" customFormat="1" ht="15.75" customHeight="1">
      <c r="A107" s="180"/>
      <c r="B107" s="183"/>
      <c r="C107" s="186"/>
      <c r="D107" s="189"/>
      <c r="E107" s="9" t="s">
        <v>7</v>
      </c>
      <c r="F107" s="35">
        <v>2</v>
      </c>
      <c r="G107" s="28"/>
      <c r="H107" s="57"/>
      <c r="I107" s="58"/>
      <c r="J107" s="39">
        <f t="shared" si="9"/>
        <v>0</v>
      </c>
      <c r="K107" s="43">
        <f t="shared" si="10"/>
        <v>0</v>
      </c>
      <c r="L107" s="47">
        <f t="shared" si="11"/>
        <v>0</v>
      </c>
    </row>
    <row r="108" spans="1:12" s="6" customFormat="1" ht="15.75" customHeight="1" thickBot="1">
      <c r="A108" s="181"/>
      <c r="B108" s="184"/>
      <c r="C108" s="187"/>
      <c r="D108" s="190"/>
      <c r="E108" s="74" t="s">
        <v>8</v>
      </c>
      <c r="F108" s="75">
        <f>F106+F107</f>
        <v>38</v>
      </c>
      <c r="G108" s="76">
        <f>G106+G107</f>
        <v>0</v>
      </c>
      <c r="H108" s="98">
        <f>H106+H107</f>
        <v>0</v>
      </c>
      <c r="I108" s="99">
        <f>I106+I107</f>
        <v>0</v>
      </c>
      <c r="J108" s="100">
        <f t="shared" si="9"/>
        <v>0</v>
      </c>
      <c r="K108" s="101">
        <f t="shared" si="10"/>
        <v>0</v>
      </c>
      <c r="L108" s="102">
        <f t="shared" si="11"/>
        <v>0</v>
      </c>
    </row>
    <row r="109" spans="1:12" s="5" customFormat="1" ht="31.5" customHeight="1">
      <c r="A109" s="180">
        <v>29</v>
      </c>
      <c r="B109" s="192" t="s">
        <v>68</v>
      </c>
      <c r="C109" s="186"/>
      <c r="D109" s="189"/>
      <c r="E109" s="59" t="s">
        <v>6</v>
      </c>
      <c r="F109" s="11">
        <v>2</v>
      </c>
      <c r="G109" s="51"/>
      <c r="H109" s="52"/>
      <c r="I109" s="53"/>
      <c r="J109" s="60">
        <f t="shared" si="9"/>
        <v>0</v>
      </c>
      <c r="K109" s="61">
        <f t="shared" si="10"/>
        <v>0</v>
      </c>
      <c r="L109" s="62">
        <f t="shared" si="11"/>
        <v>0</v>
      </c>
    </row>
    <row r="110" spans="1:12" s="6" customFormat="1" ht="15.75" customHeight="1" thickBot="1">
      <c r="A110" s="181"/>
      <c r="B110" s="184"/>
      <c r="C110" s="187"/>
      <c r="D110" s="190"/>
      <c r="E110" s="112" t="s">
        <v>8</v>
      </c>
      <c r="F110" s="75">
        <f>F109</f>
        <v>2</v>
      </c>
      <c r="G110" s="76">
        <f>G109</f>
        <v>0</v>
      </c>
      <c r="H110" s="77">
        <f>H109</f>
        <v>0</v>
      </c>
      <c r="I110" s="78">
        <f>I109</f>
        <v>0</v>
      </c>
      <c r="J110" s="100">
        <f t="shared" si="9"/>
        <v>0</v>
      </c>
      <c r="K110" s="101">
        <f t="shared" si="10"/>
        <v>0</v>
      </c>
      <c r="L110" s="102">
        <f t="shared" si="11"/>
        <v>0</v>
      </c>
    </row>
    <row r="111" spans="1:12" s="5" customFormat="1" ht="15.75" customHeight="1">
      <c r="A111" s="180">
        <v>30</v>
      </c>
      <c r="B111" s="192" t="s">
        <v>69</v>
      </c>
      <c r="C111" s="186"/>
      <c r="D111" s="189"/>
      <c r="E111" s="90" t="s">
        <v>6</v>
      </c>
      <c r="F111" s="91">
        <v>7</v>
      </c>
      <c r="G111" s="92"/>
      <c r="H111" s="93"/>
      <c r="I111" s="94"/>
      <c r="J111" s="95">
        <f t="shared" si="9"/>
        <v>0</v>
      </c>
      <c r="K111" s="96">
        <f t="shared" si="10"/>
        <v>0</v>
      </c>
      <c r="L111" s="97">
        <f t="shared" si="11"/>
        <v>0</v>
      </c>
    </row>
    <row r="112" spans="1:12" s="5" customFormat="1" ht="15.75" customHeight="1">
      <c r="A112" s="180"/>
      <c r="B112" s="183"/>
      <c r="C112" s="186"/>
      <c r="D112" s="189"/>
      <c r="E112" s="9" t="s">
        <v>7</v>
      </c>
      <c r="F112" s="35">
        <v>0</v>
      </c>
      <c r="G112" s="28"/>
      <c r="H112" s="57"/>
      <c r="I112" s="58"/>
      <c r="J112" s="39" t="e">
        <f t="shared" si="9"/>
        <v>#DIV/0!</v>
      </c>
      <c r="K112" s="43" t="e">
        <f t="shared" si="10"/>
        <v>#DIV/0!</v>
      </c>
      <c r="L112" s="47" t="e">
        <f t="shared" si="11"/>
        <v>#DIV/0!</v>
      </c>
    </row>
    <row r="113" spans="1:12" s="6" customFormat="1" ht="15.75" customHeight="1" thickBot="1">
      <c r="A113" s="181"/>
      <c r="B113" s="184"/>
      <c r="C113" s="187"/>
      <c r="D113" s="190"/>
      <c r="E113" s="74" t="s">
        <v>8</v>
      </c>
      <c r="F113" s="75">
        <f>F111+F112</f>
        <v>7</v>
      </c>
      <c r="G113" s="76">
        <f>G111+G112</f>
        <v>0</v>
      </c>
      <c r="H113" s="98">
        <f>H111+H112</f>
        <v>0</v>
      </c>
      <c r="I113" s="99">
        <f>I111+I112</f>
        <v>0</v>
      </c>
      <c r="J113" s="100">
        <f t="shared" si="9"/>
        <v>0</v>
      </c>
      <c r="K113" s="101">
        <f t="shared" si="10"/>
        <v>0</v>
      </c>
      <c r="L113" s="102">
        <f t="shared" si="11"/>
        <v>0</v>
      </c>
    </row>
    <row r="114" spans="1:12" s="5" customFormat="1" ht="31.5" customHeight="1">
      <c r="A114" s="180">
        <v>31</v>
      </c>
      <c r="B114" s="192" t="s">
        <v>70</v>
      </c>
      <c r="C114" s="186"/>
      <c r="D114" s="189"/>
      <c r="E114" s="90" t="s">
        <v>6</v>
      </c>
      <c r="F114" s="91">
        <v>8</v>
      </c>
      <c r="G114" s="92"/>
      <c r="H114" s="93"/>
      <c r="I114" s="94"/>
      <c r="J114" s="95">
        <f>G114/F114*100</f>
        <v>0</v>
      </c>
      <c r="K114" s="96">
        <f>H114/F114*100</f>
        <v>0</v>
      </c>
      <c r="L114" s="97">
        <f>I114/F114*100</f>
        <v>0</v>
      </c>
    </row>
    <row r="115" spans="1:12" s="6" customFormat="1" ht="15.75" customHeight="1" thickBot="1">
      <c r="A115" s="181"/>
      <c r="B115" s="184"/>
      <c r="C115" s="187"/>
      <c r="D115" s="190"/>
      <c r="E115" s="74" t="s">
        <v>8</v>
      </c>
      <c r="F115" s="75">
        <f>F114</f>
        <v>8</v>
      </c>
      <c r="G115" s="76">
        <f>G114</f>
        <v>0</v>
      </c>
      <c r="H115" s="77">
        <f>H114</f>
        <v>0</v>
      </c>
      <c r="I115" s="78">
        <f>I114</f>
        <v>0</v>
      </c>
      <c r="J115" s="100">
        <f>G115/F115*100</f>
        <v>0</v>
      </c>
      <c r="K115" s="101">
        <f>H115/F115*100</f>
        <v>0</v>
      </c>
      <c r="L115" s="102">
        <f>I115/F115*100</f>
        <v>0</v>
      </c>
    </row>
    <row r="116" spans="1:12" s="5" customFormat="1" ht="31.5" customHeight="1">
      <c r="A116" s="179">
        <v>32</v>
      </c>
      <c r="B116" s="192" t="s">
        <v>71</v>
      </c>
      <c r="C116" s="185"/>
      <c r="D116" s="188"/>
      <c r="E116" s="59" t="s">
        <v>6</v>
      </c>
      <c r="F116" s="11">
        <v>14</v>
      </c>
      <c r="G116" s="51"/>
      <c r="H116" s="52"/>
      <c r="I116" s="53"/>
      <c r="J116" s="60">
        <f>G116/F116*100</f>
        <v>0</v>
      </c>
      <c r="K116" s="61">
        <f>H116/F116*100</f>
        <v>0</v>
      </c>
      <c r="L116" s="62">
        <f>I116/F116*100</f>
        <v>0</v>
      </c>
    </row>
    <row r="117" spans="1:12" s="6" customFormat="1" ht="15.75" customHeight="1" thickBot="1">
      <c r="A117" s="191"/>
      <c r="B117" s="184"/>
      <c r="C117" s="206"/>
      <c r="D117" s="207"/>
      <c r="E117" s="21" t="s">
        <v>8</v>
      </c>
      <c r="F117" s="75">
        <f>F116</f>
        <v>14</v>
      </c>
      <c r="G117" s="76">
        <f>G116</f>
        <v>0</v>
      </c>
      <c r="H117" s="77">
        <f>H116</f>
        <v>0</v>
      </c>
      <c r="I117" s="78">
        <f>I116</f>
        <v>0</v>
      </c>
      <c r="J117" s="100">
        <f>G117/F117*100</f>
        <v>0</v>
      </c>
      <c r="K117" s="101">
        <f>H117/F117*100</f>
        <v>0</v>
      </c>
      <c r="L117" s="102">
        <f>I117/F117*100</f>
        <v>0</v>
      </c>
    </row>
    <row r="118" spans="1:12" s="20" customFormat="1" ht="7.5" customHeight="1" thickTop="1">
      <c r="A118" s="17"/>
      <c r="B118" s="23"/>
      <c r="C118"/>
      <c r="D118"/>
      <c r="E118" s="13"/>
      <c r="F118" s="14"/>
      <c r="G118" s="15"/>
      <c r="H118" s="15"/>
      <c r="I118" s="15"/>
      <c r="J118" s="19"/>
      <c r="K118" s="19"/>
      <c r="L118" s="19"/>
    </row>
    <row r="119" spans="1:12" s="24" customFormat="1" ht="15.75" customHeight="1">
      <c r="A119" s="258" t="s">
        <v>28</v>
      </c>
      <c r="B119" s="259"/>
      <c r="C119" s="270" t="s">
        <v>13</v>
      </c>
      <c r="D119" s="271"/>
      <c r="E119" s="272"/>
      <c r="F119" s="273" t="s">
        <v>18</v>
      </c>
      <c r="G119" s="274"/>
      <c r="H119" s="274"/>
      <c r="I119" s="274"/>
      <c r="J119" s="274"/>
      <c r="K119" s="274"/>
      <c r="L119" s="275"/>
    </row>
    <row r="120" spans="1:12" s="24" customFormat="1" ht="15.75" customHeight="1">
      <c r="A120" s="260"/>
      <c r="B120" s="261"/>
      <c r="C120" s="267" t="s">
        <v>14</v>
      </c>
      <c r="D120" s="268"/>
      <c r="E120" s="269"/>
      <c r="F120" s="264" t="s">
        <v>19</v>
      </c>
      <c r="G120" s="265"/>
      <c r="H120" s="265"/>
      <c r="I120" s="265"/>
      <c r="J120" s="265"/>
      <c r="K120" s="265"/>
      <c r="L120" s="266"/>
    </row>
    <row r="121" spans="1:12" s="24" customFormat="1" ht="15.75" customHeight="1">
      <c r="A121" s="260"/>
      <c r="B121" s="261"/>
      <c r="C121" s="267" t="s">
        <v>15</v>
      </c>
      <c r="D121" s="268"/>
      <c r="E121" s="269"/>
      <c r="F121" s="264" t="s">
        <v>20</v>
      </c>
      <c r="G121" s="265"/>
      <c r="H121" s="265"/>
      <c r="I121" s="265"/>
      <c r="J121" s="265"/>
      <c r="K121" s="265"/>
      <c r="L121" s="266"/>
    </row>
    <row r="122" spans="1:12" s="24" customFormat="1" ht="15.75" customHeight="1">
      <c r="A122" s="260"/>
      <c r="B122" s="261"/>
      <c r="C122" s="267" t="s">
        <v>16</v>
      </c>
      <c r="D122" s="268"/>
      <c r="E122" s="269"/>
      <c r="F122" s="264" t="s">
        <v>21</v>
      </c>
      <c r="G122" s="265"/>
      <c r="H122" s="265"/>
      <c r="I122" s="265"/>
      <c r="J122" s="265"/>
      <c r="K122" s="265"/>
      <c r="L122" s="266"/>
    </row>
    <row r="123" spans="1:12" s="25" customFormat="1" ht="15.75" customHeight="1">
      <c r="A123" s="262"/>
      <c r="B123" s="263"/>
      <c r="C123" s="276" t="s">
        <v>17</v>
      </c>
      <c r="D123" s="277"/>
      <c r="E123" s="278"/>
      <c r="F123" s="255" t="s">
        <v>22</v>
      </c>
      <c r="G123" s="256"/>
      <c r="H123" s="256"/>
      <c r="I123" s="256"/>
      <c r="J123" s="256"/>
      <c r="K123" s="256"/>
      <c r="L123" s="257"/>
    </row>
    <row r="125" ht="13.5" thickBot="1"/>
    <row r="126" spans="1:12" s="4" customFormat="1" ht="15.75" customHeight="1" thickTop="1">
      <c r="A126" s="279" t="s">
        <v>11</v>
      </c>
      <c r="B126" s="282" t="s">
        <v>0</v>
      </c>
      <c r="C126" s="285" t="s">
        <v>27</v>
      </c>
      <c r="D126" s="286"/>
      <c r="E126" s="243" t="s">
        <v>9</v>
      </c>
      <c r="F126" s="249"/>
      <c r="G126" s="243" t="s">
        <v>23</v>
      </c>
      <c r="H126" s="246" t="s">
        <v>24</v>
      </c>
      <c r="I126" s="249" t="s">
        <v>25</v>
      </c>
      <c r="J126" s="252" t="s">
        <v>30</v>
      </c>
      <c r="K126" s="237" t="s">
        <v>31</v>
      </c>
      <c r="L126" s="240" t="s">
        <v>32</v>
      </c>
    </row>
    <row r="127" spans="1:12" s="4" customFormat="1" ht="15.75" customHeight="1">
      <c r="A127" s="280"/>
      <c r="B127" s="283"/>
      <c r="C127" s="287"/>
      <c r="D127" s="288"/>
      <c r="E127" s="244"/>
      <c r="F127" s="250"/>
      <c r="G127" s="244"/>
      <c r="H127" s="247"/>
      <c r="I127" s="250"/>
      <c r="J127" s="253"/>
      <c r="K127" s="238"/>
      <c r="L127" s="241"/>
    </row>
    <row r="128" spans="1:12" s="4" customFormat="1" ht="15.75" customHeight="1">
      <c r="A128" s="280"/>
      <c r="B128" s="283"/>
      <c r="C128" s="287"/>
      <c r="D128" s="288"/>
      <c r="E128" s="244"/>
      <c r="F128" s="250"/>
      <c r="G128" s="244"/>
      <c r="H128" s="247"/>
      <c r="I128" s="250"/>
      <c r="J128" s="253"/>
      <c r="K128" s="238"/>
      <c r="L128" s="241"/>
    </row>
    <row r="129" spans="1:12" s="4" customFormat="1" ht="15.75" customHeight="1">
      <c r="A129" s="280"/>
      <c r="B129" s="283"/>
      <c r="C129" s="289"/>
      <c r="D129" s="290"/>
      <c r="E129" s="245"/>
      <c r="F129" s="251"/>
      <c r="G129" s="245"/>
      <c r="H129" s="248"/>
      <c r="I129" s="251"/>
      <c r="J129" s="254"/>
      <c r="K129" s="239"/>
      <c r="L129" s="242"/>
    </row>
    <row r="130" spans="1:12" s="2" customFormat="1" ht="15.75" customHeight="1" thickBot="1">
      <c r="A130" s="281"/>
      <c r="B130" s="284"/>
      <c r="C130" s="16" t="s">
        <v>1</v>
      </c>
      <c r="D130" s="30" t="s">
        <v>2</v>
      </c>
      <c r="E130" s="16" t="s">
        <v>10</v>
      </c>
      <c r="F130" s="30" t="s">
        <v>3</v>
      </c>
      <c r="G130" s="32" t="s">
        <v>26</v>
      </c>
      <c r="H130" s="33" t="s">
        <v>26</v>
      </c>
      <c r="I130" s="30" t="s">
        <v>26</v>
      </c>
      <c r="J130" s="49" t="s">
        <v>4</v>
      </c>
      <c r="K130" s="50" t="s">
        <v>5</v>
      </c>
      <c r="L130" s="45" t="s">
        <v>5</v>
      </c>
    </row>
    <row r="131" spans="1:12" s="5" customFormat="1" ht="31.5" customHeight="1" thickTop="1">
      <c r="A131" s="291">
        <v>33</v>
      </c>
      <c r="B131" s="192" t="s">
        <v>72</v>
      </c>
      <c r="C131" s="293"/>
      <c r="D131" s="294"/>
      <c r="E131" s="7" t="s">
        <v>6</v>
      </c>
      <c r="F131" s="8">
        <v>18</v>
      </c>
      <c r="G131" s="71"/>
      <c r="H131" s="72"/>
      <c r="I131" s="73"/>
      <c r="J131" s="38">
        <f aca="true" t="shared" si="12" ref="J131:J152">G131/F131*100</f>
        <v>0</v>
      </c>
      <c r="K131" s="42">
        <f aca="true" t="shared" si="13" ref="K131:K152">H131/F131*100</f>
        <v>0</v>
      </c>
      <c r="L131" s="46">
        <f aca="true" t="shared" si="14" ref="L131:L152">I131/F131*100</f>
        <v>0</v>
      </c>
    </row>
    <row r="132" spans="1:12" s="6" customFormat="1" ht="15.75" customHeight="1" thickBot="1">
      <c r="A132" s="181"/>
      <c r="B132" s="184"/>
      <c r="C132" s="187"/>
      <c r="D132" s="190"/>
      <c r="E132" s="82" t="s">
        <v>8</v>
      </c>
      <c r="F132" s="83">
        <f>F131</f>
        <v>18</v>
      </c>
      <c r="G132" s="84">
        <f>G131</f>
        <v>0</v>
      </c>
      <c r="H132" s="85">
        <f>H131</f>
        <v>0</v>
      </c>
      <c r="I132" s="86">
        <f>I131</f>
        <v>0</v>
      </c>
      <c r="J132" s="87">
        <f t="shared" si="12"/>
        <v>0</v>
      </c>
      <c r="K132" s="88">
        <f t="shared" si="13"/>
        <v>0</v>
      </c>
      <c r="L132" s="89">
        <f t="shared" si="14"/>
        <v>0</v>
      </c>
    </row>
    <row r="133" spans="1:12" s="5" customFormat="1" ht="31.5" customHeight="1">
      <c r="A133" s="180">
        <v>34</v>
      </c>
      <c r="B133" s="235" t="s">
        <v>73</v>
      </c>
      <c r="C133" s="186"/>
      <c r="D133" s="189"/>
      <c r="E133" s="59" t="s">
        <v>6</v>
      </c>
      <c r="F133" s="11">
        <v>14</v>
      </c>
      <c r="G133" s="51"/>
      <c r="H133" s="52"/>
      <c r="I133" s="53"/>
      <c r="J133" s="60">
        <f t="shared" si="12"/>
        <v>0</v>
      </c>
      <c r="K133" s="61">
        <f t="shared" si="13"/>
        <v>0</v>
      </c>
      <c r="L133" s="62">
        <f t="shared" si="14"/>
        <v>0</v>
      </c>
    </row>
    <row r="134" spans="1:12" s="6" customFormat="1" ht="15.75" customHeight="1" thickBot="1">
      <c r="A134" s="181"/>
      <c r="B134" s="234"/>
      <c r="C134" s="187"/>
      <c r="D134" s="190"/>
      <c r="E134" s="74" t="s">
        <v>8</v>
      </c>
      <c r="F134" s="75">
        <f>F133</f>
        <v>14</v>
      </c>
      <c r="G134" s="76">
        <f>G133</f>
        <v>0</v>
      </c>
      <c r="H134" s="77">
        <f>H133</f>
        <v>0</v>
      </c>
      <c r="I134" s="78">
        <f>I133</f>
        <v>0</v>
      </c>
      <c r="J134" s="100">
        <f>G134/F134*100</f>
        <v>0</v>
      </c>
      <c r="K134" s="101">
        <f>H134/F134*100</f>
        <v>0</v>
      </c>
      <c r="L134" s="102">
        <f>I134/F134*100</f>
        <v>0</v>
      </c>
    </row>
    <row r="135" spans="1:12" s="5" customFormat="1" ht="31.5" customHeight="1">
      <c r="A135" s="179">
        <v>35</v>
      </c>
      <c r="B135" s="235" t="s">
        <v>74</v>
      </c>
      <c r="C135" s="185"/>
      <c r="D135" s="188"/>
      <c r="E135" s="90" t="s">
        <v>6</v>
      </c>
      <c r="F135" s="91">
        <v>34</v>
      </c>
      <c r="G135" s="92"/>
      <c r="H135" s="93"/>
      <c r="I135" s="94"/>
      <c r="J135" s="95">
        <f t="shared" si="12"/>
        <v>0</v>
      </c>
      <c r="K135" s="96">
        <f t="shared" si="13"/>
        <v>0</v>
      </c>
      <c r="L135" s="97">
        <f t="shared" si="14"/>
        <v>0</v>
      </c>
    </row>
    <row r="136" spans="1:12" s="6" customFormat="1" ht="15.75" customHeight="1" thickBot="1">
      <c r="A136" s="181"/>
      <c r="B136" s="234"/>
      <c r="C136" s="187"/>
      <c r="D136" s="190"/>
      <c r="E136" s="74" t="s">
        <v>8</v>
      </c>
      <c r="F136" s="75">
        <f>F135</f>
        <v>34</v>
      </c>
      <c r="G136" s="76">
        <f>G135</f>
        <v>0</v>
      </c>
      <c r="H136" s="77">
        <f>H135</f>
        <v>0</v>
      </c>
      <c r="I136" s="78">
        <f>I135</f>
        <v>0</v>
      </c>
      <c r="J136" s="100">
        <f>G136/F136*100</f>
        <v>0</v>
      </c>
      <c r="K136" s="101">
        <f>H136/F136*100</f>
        <v>0</v>
      </c>
      <c r="L136" s="102">
        <f>I136/F136*100</f>
        <v>0</v>
      </c>
    </row>
    <row r="137" spans="1:12" s="5" customFormat="1" ht="31.5" customHeight="1">
      <c r="A137" s="179">
        <v>36</v>
      </c>
      <c r="B137" s="235" t="s">
        <v>75</v>
      </c>
      <c r="C137" s="185"/>
      <c r="D137" s="188"/>
      <c r="E137" s="90" t="s">
        <v>6</v>
      </c>
      <c r="F137" s="91">
        <v>53</v>
      </c>
      <c r="G137" s="92"/>
      <c r="H137" s="93"/>
      <c r="I137" s="94"/>
      <c r="J137" s="95">
        <f t="shared" si="12"/>
        <v>0</v>
      </c>
      <c r="K137" s="96">
        <f t="shared" si="13"/>
        <v>0</v>
      </c>
      <c r="L137" s="97">
        <f t="shared" si="14"/>
        <v>0</v>
      </c>
    </row>
    <row r="138" spans="1:12" s="6" customFormat="1" ht="15.75" customHeight="1" thickBot="1">
      <c r="A138" s="181"/>
      <c r="B138" s="234"/>
      <c r="C138" s="187"/>
      <c r="D138" s="190"/>
      <c r="E138" s="74" t="s">
        <v>8</v>
      </c>
      <c r="F138" s="75">
        <f>F137</f>
        <v>53</v>
      </c>
      <c r="G138" s="76">
        <f>G137</f>
        <v>0</v>
      </c>
      <c r="H138" s="77">
        <f>H137</f>
        <v>0</v>
      </c>
      <c r="I138" s="78">
        <f>I137</f>
        <v>0</v>
      </c>
      <c r="J138" s="100">
        <f>G138/F138*100</f>
        <v>0</v>
      </c>
      <c r="K138" s="101">
        <f>H138/F138*100</f>
        <v>0</v>
      </c>
      <c r="L138" s="102">
        <f>I138/F138*100</f>
        <v>0</v>
      </c>
    </row>
    <row r="139" spans="1:12" s="5" customFormat="1" ht="15.75" customHeight="1">
      <c r="A139" s="179">
        <v>37</v>
      </c>
      <c r="B139" s="236" t="s">
        <v>76</v>
      </c>
      <c r="C139" s="185"/>
      <c r="D139" s="188"/>
      <c r="E139" s="90" t="s">
        <v>6</v>
      </c>
      <c r="F139" s="91">
        <v>55</v>
      </c>
      <c r="G139" s="92"/>
      <c r="H139" s="93"/>
      <c r="I139" s="94"/>
      <c r="J139" s="95">
        <f t="shared" si="12"/>
        <v>0</v>
      </c>
      <c r="K139" s="96">
        <f t="shared" si="13"/>
        <v>0</v>
      </c>
      <c r="L139" s="97">
        <f t="shared" si="14"/>
        <v>0</v>
      </c>
    </row>
    <row r="140" spans="1:12" s="5" customFormat="1" ht="15.75" customHeight="1">
      <c r="A140" s="180"/>
      <c r="B140" s="233"/>
      <c r="C140" s="186"/>
      <c r="D140" s="189"/>
      <c r="E140" s="9" t="s">
        <v>7</v>
      </c>
      <c r="F140" s="10">
        <v>5</v>
      </c>
      <c r="G140" s="54"/>
      <c r="H140" s="57"/>
      <c r="I140" s="58"/>
      <c r="J140" s="39">
        <f t="shared" si="12"/>
        <v>0</v>
      </c>
      <c r="K140" s="43">
        <f t="shared" si="13"/>
        <v>0</v>
      </c>
      <c r="L140" s="47">
        <f t="shared" si="14"/>
        <v>0</v>
      </c>
    </row>
    <row r="141" spans="1:12" s="6" customFormat="1" ht="15.75" customHeight="1" thickBot="1">
      <c r="A141" s="181"/>
      <c r="B141" s="234"/>
      <c r="C141" s="187"/>
      <c r="D141" s="190"/>
      <c r="E141" s="74" t="s">
        <v>8</v>
      </c>
      <c r="F141" s="75">
        <f>F139+F140</f>
        <v>60</v>
      </c>
      <c r="G141" s="76">
        <f>G139+G140</f>
        <v>0</v>
      </c>
      <c r="H141" s="98">
        <f>H139+H140</f>
        <v>0</v>
      </c>
      <c r="I141" s="99">
        <f>I139+I140</f>
        <v>0</v>
      </c>
      <c r="J141" s="100">
        <f t="shared" si="12"/>
        <v>0</v>
      </c>
      <c r="K141" s="101">
        <f t="shared" si="13"/>
        <v>0</v>
      </c>
      <c r="L141" s="102">
        <f t="shared" si="14"/>
        <v>0</v>
      </c>
    </row>
    <row r="142" spans="1:12" s="5" customFormat="1" ht="31.5" customHeight="1">
      <c r="A142" s="179">
        <v>38</v>
      </c>
      <c r="B142" s="236" t="s">
        <v>77</v>
      </c>
      <c r="C142" s="185"/>
      <c r="D142" s="188"/>
      <c r="E142" s="90" t="s">
        <v>6</v>
      </c>
      <c r="F142" s="91">
        <v>32</v>
      </c>
      <c r="G142" s="92"/>
      <c r="H142" s="93"/>
      <c r="I142" s="94"/>
      <c r="J142" s="95">
        <f t="shared" si="12"/>
        <v>0</v>
      </c>
      <c r="K142" s="96">
        <f t="shared" si="13"/>
        <v>0</v>
      </c>
      <c r="L142" s="97">
        <f t="shared" si="14"/>
        <v>0</v>
      </c>
    </row>
    <row r="143" spans="1:12" s="6" customFormat="1" ht="15.75" customHeight="1" thickBot="1">
      <c r="A143" s="181"/>
      <c r="B143" s="234"/>
      <c r="C143" s="187"/>
      <c r="D143" s="190"/>
      <c r="E143" s="74" t="s">
        <v>8</v>
      </c>
      <c r="F143" s="75">
        <f>F142</f>
        <v>32</v>
      </c>
      <c r="G143" s="76">
        <f>G142</f>
        <v>0</v>
      </c>
      <c r="H143" s="77">
        <f>H142</f>
        <v>0</v>
      </c>
      <c r="I143" s="78">
        <f>I142</f>
        <v>0</v>
      </c>
      <c r="J143" s="100">
        <f>G143/F143*100</f>
        <v>0</v>
      </c>
      <c r="K143" s="101">
        <f>H143/F143*100</f>
        <v>0</v>
      </c>
      <c r="L143" s="102">
        <f>I143/F143*100</f>
        <v>0</v>
      </c>
    </row>
    <row r="144" spans="1:12" s="5" customFormat="1" ht="31.5" customHeight="1">
      <c r="A144" s="179">
        <v>39</v>
      </c>
      <c r="B144" s="236" t="s">
        <v>78</v>
      </c>
      <c r="C144" s="185"/>
      <c r="D144" s="188"/>
      <c r="E144" s="107" t="s">
        <v>6</v>
      </c>
      <c r="F144" s="108">
        <v>61</v>
      </c>
      <c r="G144" s="109"/>
      <c r="H144" s="110"/>
      <c r="I144" s="111"/>
      <c r="J144" s="95">
        <f t="shared" si="12"/>
        <v>0</v>
      </c>
      <c r="K144" s="96">
        <f t="shared" si="13"/>
        <v>0</v>
      </c>
      <c r="L144" s="97">
        <f t="shared" si="14"/>
        <v>0</v>
      </c>
    </row>
    <row r="145" spans="1:12" s="6" customFormat="1" ht="15.75" customHeight="1" thickBot="1">
      <c r="A145" s="181"/>
      <c r="B145" s="234"/>
      <c r="C145" s="187"/>
      <c r="D145" s="190"/>
      <c r="E145" s="74" t="s">
        <v>8</v>
      </c>
      <c r="F145" s="75">
        <f>F144</f>
        <v>61</v>
      </c>
      <c r="G145" s="76">
        <f>G144</f>
        <v>0</v>
      </c>
      <c r="H145" s="77">
        <f>H144</f>
        <v>0</v>
      </c>
      <c r="I145" s="78">
        <f>I144</f>
        <v>0</v>
      </c>
      <c r="J145" s="100">
        <f t="shared" si="12"/>
        <v>0</v>
      </c>
      <c r="K145" s="101">
        <f t="shared" si="13"/>
        <v>0</v>
      </c>
      <c r="L145" s="102">
        <f t="shared" si="14"/>
        <v>0</v>
      </c>
    </row>
    <row r="146" spans="1:12" s="5" customFormat="1" ht="31.5" customHeight="1">
      <c r="A146" s="179">
        <v>40</v>
      </c>
      <c r="B146" s="236" t="s">
        <v>79</v>
      </c>
      <c r="C146" s="185"/>
      <c r="D146" s="188"/>
      <c r="E146" s="90" t="s">
        <v>6</v>
      </c>
      <c r="F146" s="91">
        <v>8</v>
      </c>
      <c r="G146" s="92"/>
      <c r="H146" s="93"/>
      <c r="I146" s="94"/>
      <c r="J146" s="95">
        <f t="shared" si="12"/>
        <v>0</v>
      </c>
      <c r="K146" s="96">
        <f t="shared" si="13"/>
        <v>0</v>
      </c>
      <c r="L146" s="97">
        <f t="shared" si="14"/>
        <v>0</v>
      </c>
    </row>
    <row r="147" spans="1:12" s="6" customFormat="1" ht="15.75" customHeight="1" thickBot="1">
      <c r="A147" s="181"/>
      <c r="B147" s="234"/>
      <c r="C147" s="187"/>
      <c r="D147" s="190"/>
      <c r="E147" s="74" t="s">
        <v>8</v>
      </c>
      <c r="F147" s="75">
        <f>F146</f>
        <v>8</v>
      </c>
      <c r="G147" s="76">
        <f>G146</f>
        <v>0</v>
      </c>
      <c r="H147" s="77">
        <f>H146</f>
        <v>0</v>
      </c>
      <c r="I147" s="78">
        <f>I146</f>
        <v>0</v>
      </c>
      <c r="J147" s="100">
        <f>G147/F147*100</f>
        <v>0</v>
      </c>
      <c r="K147" s="101">
        <f>H147/F147*100</f>
        <v>0</v>
      </c>
      <c r="L147" s="102">
        <f>I147/F147*100</f>
        <v>0</v>
      </c>
    </row>
    <row r="148" spans="1:12" s="5" customFormat="1" ht="31.5" customHeight="1">
      <c r="A148" s="179">
        <v>41</v>
      </c>
      <c r="B148" s="236" t="s">
        <v>80</v>
      </c>
      <c r="C148" s="185"/>
      <c r="D148" s="188"/>
      <c r="E148" s="90" t="s">
        <v>6</v>
      </c>
      <c r="F148" s="91">
        <v>21</v>
      </c>
      <c r="G148" s="92"/>
      <c r="H148" s="93"/>
      <c r="I148" s="94"/>
      <c r="J148" s="95">
        <f t="shared" si="12"/>
        <v>0</v>
      </c>
      <c r="K148" s="96">
        <f t="shared" si="13"/>
        <v>0</v>
      </c>
      <c r="L148" s="97">
        <f t="shared" si="14"/>
        <v>0</v>
      </c>
    </row>
    <row r="149" spans="1:12" s="6" customFormat="1" ht="15.75" customHeight="1" thickBot="1">
      <c r="A149" s="181"/>
      <c r="B149" s="234"/>
      <c r="C149" s="187"/>
      <c r="D149" s="190"/>
      <c r="E149" s="74" t="s">
        <v>8</v>
      </c>
      <c r="F149" s="75">
        <f>F148</f>
        <v>21</v>
      </c>
      <c r="G149" s="76">
        <f>G148</f>
        <v>0</v>
      </c>
      <c r="H149" s="77">
        <f>H148</f>
        <v>0</v>
      </c>
      <c r="I149" s="78">
        <f>I148</f>
        <v>0</v>
      </c>
      <c r="J149" s="100">
        <f>G149/F149*100</f>
        <v>0</v>
      </c>
      <c r="K149" s="101">
        <f>H149/F149*100</f>
        <v>0</v>
      </c>
      <c r="L149" s="102">
        <f>I149/F149*100</f>
        <v>0</v>
      </c>
    </row>
    <row r="150" spans="1:12" s="5" customFormat="1" ht="15.75" customHeight="1">
      <c r="A150" s="179">
        <v>42</v>
      </c>
      <c r="B150" s="236" t="s">
        <v>81</v>
      </c>
      <c r="C150" s="185"/>
      <c r="D150" s="188"/>
      <c r="E150" s="90" t="s">
        <v>6</v>
      </c>
      <c r="F150" s="91">
        <v>3</v>
      </c>
      <c r="G150" s="92"/>
      <c r="H150" s="93"/>
      <c r="I150" s="94"/>
      <c r="J150" s="95">
        <f t="shared" si="12"/>
        <v>0</v>
      </c>
      <c r="K150" s="96">
        <f t="shared" si="13"/>
        <v>0</v>
      </c>
      <c r="L150" s="97">
        <f t="shared" si="14"/>
        <v>0</v>
      </c>
    </row>
    <row r="151" spans="1:12" s="5" customFormat="1" ht="15.75" customHeight="1">
      <c r="A151" s="180"/>
      <c r="B151" s="233"/>
      <c r="C151" s="186"/>
      <c r="D151" s="189"/>
      <c r="E151" s="9" t="s">
        <v>7</v>
      </c>
      <c r="F151" s="35">
        <v>1</v>
      </c>
      <c r="G151" s="28"/>
      <c r="H151" s="57"/>
      <c r="I151" s="58"/>
      <c r="J151" s="39">
        <f t="shared" si="12"/>
        <v>0</v>
      </c>
      <c r="K151" s="43">
        <f t="shared" si="13"/>
        <v>0</v>
      </c>
      <c r="L151" s="47">
        <f t="shared" si="14"/>
        <v>0</v>
      </c>
    </row>
    <row r="152" spans="1:12" s="6" customFormat="1" ht="15.75" customHeight="1" thickBot="1">
      <c r="A152" s="181"/>
      <c r="B152" s="234"/>
      <c r="C152" s="187"/>
      <c r="D152" s="190"/>
      <c r="E152" s="74" t="s">
        <v>8</v>
      </c>
      <c r="F152" s="75">
        <f>F150+F151</f>
        <v>4</v>
      </c>
      <c r="G152" s="76">
        <f>G150+G151</f>
        <v>0</v>
      </c>
      <c r="H152" s="98">
        <f>H150+H151</f>
        <v>0</v>
      </c>
      <c r="I152" s="99">
        <f>I150+I151</f>
        <v>0</v>
      </c>
      <c r="J152" s="100">
        <f t="shared" si="12"/>
        <v>0</v>
      </c>
      <c r="K152" s="101">
        <f t="shared" si="13"/>
        <v>0</v>
      </c>
      <c r="L152" s="102">
        <f t="shared" si="14"/>
        <v>0</v>
      </c>
    </row>
    <row r="153" spans="1:12" s="5" customFormat="1" ht="15.75" customHeight="1">
      <c r="A153" s="180">
        <v>43</v>
      </c>
      <c r="B153" s="233" t="s">
        <v>37</v>
      </c>
      <c r="C153" s="186"/>
      <c r="D153" s="189"/>
      <c r="E153" s="59" t="s">
        <v>6</v>
      </c>
      <c r="F153" s="11">
        <v>20</v>
      </c>
      <c r="G153" s="51"/>
      <c r="H153" s="52"/>
      <c r="I153" s="53"/>
      <c r="J153" s="60">
        <f>G153/F153*100</f>
        <v>0</v>
      </c>
      <c r="K153" s="61">
        <f>H153/F153*100</f>
        <v>0</v>
      </c>
      <c r="L153" s="62">
        <f>I153/F153*100</f>
        <v>0</v>
      </c>
    </row>
    <row r="154" spans="1:12" s="5" customFormat="1" ht="15.75" customHeight="1">
      <c r="A154" s="180"/>
      <c r="B154" s="233"/>
      <c r="C154" s="186"/>
      <c r="D154" s="189"/>
      <c r="E154" s="9" t="s">
        <v>7</v>
      </c>
      <c r="F154" s="35">
        <v>15</v>
      </c>
      <c r="G154" s="28"/>
      <c r="H154" s="57"/>
      <c r="I154" s="58"/>
      <c r="J154" s="39">
        <f>G154/F154*100</f>
        <v>0</v>
      </c>
      <c r="K154" s="43">
        <f>H154/F154*100</f>
        <v>0</v>
      </c>
      <c r="L154" s="47">
        <f>I154/F154*100</f>
        <v>0</v>
      </c>
    </row>
    <row r="155" spans="1:12" s="6" customFormat="1" ht="15.75" customHeight="1" thickBot="1">
      <c r="A155" s="191"/>
      <c r="B155" s="295"/>
      <c r="C155" s="206"/>
      <c r="D155" s="207"/>
      <c r="E155" s="21" t="s">
        <v>8</v>
      </c>
      <c r="F155" s="22">
        <f>F153+F154</f>
        <v>35</v>
      </c>
      <c r="G155" s="12">
        <f>G153+G154</f>
        <v>0</v>
      </c>
      <c r="H155" s="34">
        <f>H153+H154</f>
        <v>0</v>
      </c>
      <c r="I155" s="31">
        <f>I153+I154</f>
        <v>0</v>
      </c>
      <c r="J155" s="40">
        <f>G155/F155*100</f>
        <v>0</v>
      </c>
      <c r="K155" s="44">
        <f>H155/F155*100</f>
        <v>0</v>
      </c>
      <c r="L155" s="48">
        <f>I155/F155*100</f>
        <v>0</v>
      </c>
    </row>
    <row r="156" spans="1:12" s="20" customFormat="1" ht="7.5" customHeight="1" thickTop="1">
      <c r="A156" s="17"/>
      <c r="B156" s="23"/>
      <c r="C156"/>
      <c r="D156"/>
      <c r="E156" s="13"/>
      <c r="F156" s="14"/>
      <c r="G156" s="15"/>
      <c r="H156" s="15"/>
      <c r="I156" s="15"/>
      <c r="J156" s="19"/>
      <c r="K156" s="19"/>
      <c r="L156" s="19"/>
    </row>
    <row r="157" spans="1:12" s="24" customFormat="1" ht="15.75" customHeight="1">
      <c r="A157" s="258" t="s">
        <v>28</v>
      </c>
      <c r="B157" s="259"/>
      <c r="C157" s="270" t="s">
        <v>13</v>
      </c>
      <c r="D157" s="271"/>
      <c r="E157" s="272"/>
      <c r="F157" s="273" t="s">
        <v>18</v>
      </c>
      <c r="G157" s="274"/>
      <c r="H157" s="274"/>
      <c r="I157" s="274"/>
      <c r="J157" s="274"/>
      <c r="K157" s="274"/>
      <c r="L157" s="275"/>
    </row>
    <row r="158" spans="1:12" s="24" customFormat="1" ht="15.75" customHeight="1">
      <c r="A158" s="260"/>
      <c r="B158" s="261"/>
      <c r="C158" s="267" t="s">
        <v>14</v>
      </c>
      <c r="D158" s="268"/>
      <c r="E158" s="269"/>
      <c r="F158" s="264" t="s">
        <v>19</v>
      </c>
      <c r="G158" s="265"/>
      <c r="H158" s="265"/>
      <c r="I158" s="265"/>
      <c r="J158" s="265"/>
      <c r="K158" s="265"/>
      <c r="L158" s="266"/>
    </row>
    <row r="159" spans="1:12" s="24" customFormat="1" ht="15.75" customHeight="1">
      <c r="A159" s="260"/>
      <c r="B159" s="261"/>
      <c r="C159" s="267" t="s">
        <v>15</v>
      </c>
      <c r="D159" s="268"/>
      <c r="E159" s="269"/>
      <c r="F159" s="264" t="s">
        <v>20</v>
      </c>
      <c r="G159" s="265"/>
      <c r="H159" s="265"/>
      <c r="I159" s="265"/>
      <c r="J159" s="265"/>
      <c r="K159" s="265"/>
      <c r="L159" s="266"/>
    </row>
    <row r="160" spans="1:12" s="24" customFormat="1" ht="15.75" customHeight="1">
      <c r="A160" s="260"/>
      <c r="B160" s="261"/>
      <c r="C160" s="267" t="s">
        <v>16</v>
      </c>
      <c r="D160" s="268"/>
      <c r="E160" s="269"/>
      <c r="F160" s="264" t="s">
        <v>21</v>
      </c>
      <c r="G160" s="265"/>
      <c r="H160" s="265"/>
      <c r="I160" s="265"/>
      <c r="J160" s="265"/>
      <c r="K160" s="265"/>
      <c r="L160" s="266"/>
    </row>
    <row r="161" spans="1:12" s="25" customFormat="1" ht="15.75" customHeight="1">
      <c r="A161" s="262"/>
      <c r="B161" s="263"/>
      <c r="C161" s="276" t="s">
        <v>17</v>
      </c>
      <c r="D161" s="277"/>
      <c r="E161" s="278"/>
      <c r="F161" s="255" t="s">
        <v>22</v>
      </c>
      <c r="G161" s="256"/>
      <c r="H161" s="256"/>
      <c r="I161" s="256"/>
      <c r="J161" s="256"/>
      <c r="K161" s="256"/>
      <c r="L161" s="257"/>
    </row>
    <row r="163" ht="13.5" thickBot="1"/>
    <row r="164" spans="1:12" s="4" customFormat="1" ht="15.75" customHeight="1" thickTop="1">
      <c r="A164" s="279" t="s">
        <v>11</v>
      </c>
      <c r="B164" s="282" t="s">
        <v>0</v>
      </c>
      <c r="C164" s="285" t="s">
        <v>27</v>
      </c>
      <c r="D164" s="286"/>
      <c r="E164" s="243" t="s">
        <v>9</v>
      </c>
      <c r="F164" s="249"/>
      <c r="G164" s="243" t="s">
        <v>23</v>
      </c>
      <c r="H164" s="246" t="s">
        <v>24</v>
      </c>
      <c r="I164" s="249" t="s">
        <v>25</v>
      </c>
      <c r="J164" s="252" t="s">
        <v>30</v>
      </c>
      <c r="K164" s="237" t="s">
        <v>31</v>
      </c>
      <c r="L164" s="240" t="s">
        <v>32</v>
      </c>
    </row>
    <row r="165" spans="1:12" s="4" customFormat="1" ht="15.75" customHeight="1">
      <c r="A165" s="280"/>
      <c r="B165" s="283"/>
      <c r="C165" s="287"/>
      <c r="D165" s="288"/>
      <c r="E165" s="244"/>
      <c r="F165" s="250"/>
      <c r="G165" s="244"/>
      <c r="H165" s="247"/>
      <c r="I165" s="250"/>
      <c r="J165" s="253"/>
      <c r="K165" s="238"/>
      <c r="L165" s="241"/>
    </row>
    <row r="166" spans="1:12" s="4" customFormat="1" ht="15.75" customHeight="1">
      <c r="A166" s="280"/>
      <c r="B166" s="283"/>
      <c r="C166" s="287"/>
      <c r="D166" s="288"/>
      <c r="E166" s="244"/>
      <c r="F166" s="250"/>
      <c r="G166" s="244"/>
      <c r="H166" s="247"/>
      <c r="I166" s="250"/>
      <c r="J166" s="253"/>
      <c r="K166" s="238"/>
      <c r="L166" s="241"/>
    </row>
    <row r="167" spans="1:12" s="4" customFormat="1" ht="15.75" customHeight="1">
      <c r="A167" s="280"/>
      <c r="B167" s="283"/>
      <c r="C167" s="289"/>
      <c r="D167" s="290"/>
      <c r="E167" s="245"/>
      <c r="F167" s="251"/>
      <c r="G167" s="245"/>
      <c r="H167" s="248"/>
      <c r="I167" s="251"/>
      <c r="J167" s="254"/>
      <c r="K167" s="239"/>
      <c r="L167" s="242"/>
    </row>
    <row r="168" spans="1:12" s="2" customFormat="1" ht="15.75" customHeight="1" thickBot="1">
      <c r="A168" s="281"/>
      <c r="B168" s="284"/>
      <c r="C168" s="16" t="s">
        <v>1</v>
      </c>
      <c r="D168" s="30" t="s">
        <v>2</v>
      </c>
      <c r="E168" s="16" t="s">
        <v>10</v>
      </c>
      <c r="F168" s="30" t="s">
        <v>3</v>
      </c>
      <c r="G168" s="32" t="s">
        <v>26</v>
      </c>
      <c r="H168" s="33" t="s">
        <v>26</v>
      </c>
      <c r="I168" s="30" t="s">
        <v>26</v>
      </c>
      <c r="J168" s="49" t="s">
        <v>4</v>
      </c>
      <c r="K168" s="50" t="s">
        <v>5</v>
      </c>
      <c r="L168" s="45" t="s">
        <v>5</v>
      </c>
    </row>
    <row r="169" spans="1:12" s="5" customFormat="1" ht="31.5" customHeight="1" thickTop="1">
      <c r="A169" s="291">
        <v>44</v>
      </c>
      <c r="B169" s="292" t="s">
        <v>38</v>
      </c>
      <c r="C169" s="293"/>
      <c r="D169" s="294"/>
      <c r="E169" s="7" t="s">
        <v>6</v>
      </c>
      <c r="F169" s="8">
        <v>83</v>
      </c>
      <c r="G169" s="71"/>
      <c r="H169" s="72"/>
      <c r="I169" s="73"/>
      <c r="J169" s="38">
        <f aca="true" t="shared" si="15" ref="J169:J191">G169/F169*100</f>
        <v>0</v>
      </c>
      <c r="K169" s="42">
        <f aca="true" t="shared" si="16" ref="K169:K191">H169/F169*100</f>
        <v>0</v>
      </c>
      <c r="L169" s="46">
        <f aca="true" t="shared" si="17" ref="L169:L191">I169/F169*100</f>
        <v>0</v>
      </c>
    </row>
    <row r="170" spans="1:12" s="6" customFormat="1" ht="15.75" customHeight="1" thickBot="1">
      <c r="A170" s="181"/>
      <c r="B170" s="234"/>
      <c r="C170" s="187"/>
      <c r="D170" s="190"/>
      <c r="E170" s="82" t="s">
        <v>8</v>
      </c>
      <c r="F170" s="83">
        <f>F169</f>
        <v>83</v>
      </c>
      <c r="G170" s="84">
        <f>G169</f>
        <v>0</v>
      </c>
      <c r="H170" s="85">
        <f>H169</f>
        <v>0</v>
      </c>
      <c r="I170" s="86">
        <f>I169</f>
        <v>0</v>
      </c>
      <c r="J170" s="87">
        <f t="shared" si="15"/>
        <v>0</v>
      </c>
      <c r="K170" s="88">
        <f t="shared" si="16"/>
        <v>0</v>
      </c>
      <c r="L170" s="89">
        <f t="shared" si="17"/>
        <v>0</v>
      </c>
    </row>
    <row r="171" spans="1:12" s="5" customFormat="1" ht="31.5" customHeight="1">
      <c r="A171" s="180">
        <v>45</v>
      </c>
      <c r="B171" s="233" t="s">
        <v>39</v>
      </c>
      <c r="C171" s="186"/>
      <c r="D171" s="189"/>
      <c r="E171" s="59" t="s">
        <v>6</v>
      </c>
      <c r="F171" s="11">
        <v>7</v>
      </c>
      <c r="G171" s="51"/>
      <c r="H171" s="52"/>
      <c r="I171" s="53"/>
      <c r="J171" s="60">
        <f t="shared" si="15"/>
        <v>0</v>
      </c>
      <c r="K171" s="61">
        <f t="shared" si="16"/>
        <v>0</v>
      </c>
      <c r="L171" s="62">
        <f t="shared" si="17"/>
        <v>0</v>
      </c>
    </row>
    <row r="172" spans="1:12" s="6" customFormat="1" ht="15.75" customHeight="1" thickBot="1">
      <c r="A172" s="181"/>
      <c r="B172" s="234"/>
      <c r="C172" s="187"/>
      <c r="D172" s="190"/>
      <c r="E172" s="74" t="s">
        <v>8</v>
      </c>
      <c r="F172" s="83">
        <f>F171</f>
        <v>7</v>
      </c>
      <c r="G172" s="84">
        <f>G171</f>
        <v>0</v>
      </c>
      <c r="H172" s="85">
        <f>H171</f>
        <v>0</v>
      </c>
      <c r="I172" s="86">
        <f>I171</f>
        <v>0</v>
      </c>
      <c r="J172" s="87">
        <f>G172/F172*100</f>
        <v>0</v>
      </c>
      <c r="K172" s="88">
        <f>H172/F172*100</f>
        <v>0</v>
      </c>
      <c r="L172" s="89">
        <f>I172/F172*100</f>
        <v>0</v>
      </c>
    </row>
    <row r="173" spans="1:12" s="5" customFormat="1" ht="31.5" customHeight="1">
      <c r="A173" s="179">
        <v>46</v>
      </c>
      <c r="B173" s="236" t="s">
        <v>82</v>
      </c>
      <c r="C173" s="185"/>
      <c r="D173" s="188"/>
      <c r="E173" s="90" t="s">
        <v>6</v>
      </c>
      <c r="F173" s="91">
        <v>16</v>
      </c>
      <c r="G173" s="92"/>
      <c r="H173" s="93"/>
      <c r="I173" s="94"/>
      <c r="J173" s="95">
        <f t="shared" si="15"/>
        <v>0</v>
      </c>
      <c r="K173" s="96">
        <f t="shared" si="16"/>
        <v>0</v>
      </c>
      <c r="L173" s="97">
        <f t="shared" si="17"/>
        <v>0</v>
      </c>
    </row>
    <row r="174" spans="1:12" s="6" customFormat="1" ht="15.75" customHeight="1" thickBot="1">
      <c r="A174" s="181"/>
      <c r="B174" s="234"/>
      <c r="C174" s="187"/>
      <c r="D174" s="190"/>
      <c r="E174" s="74" t="s">
        <v>8</v>
      </c>
      <c r="F174" s="83">
        <f>F173</f>
        <v>16</v>
      </c>
      <c r="G174" s="84">
        <f>G173</f>
        <v>0</v>
      </c>
      <c r="H174" s="85">
        <f>H173</f>
        <v>0</v>
      </c>
      <c r="I174" s="86">
        <f>I173</f>
        <v>0</v>
      </c>
      <c r="J174" s="87">
        <f t="shared" si="15"/>
        <v>0</v>
      </c>
      <c r="K174" s="88">
        <f t="shared" si="16"/>
        <v>0</v>
      </c>
      <c r="L174" s="89">
        <f t="shared" si="17"/>
        <v>0</v>
      </c>
    </row>
    <row r="175" spans="1:12" s="5" customFormat="1" ht="31.5" customHeight="1">
      <c r="A175" s="179">
        <v>47</v>
      </c>
      <c r="B175" s="236" t="s">
        <v>83</v>
      </c>
      <c r="C175" s="185"/>
      <c r="D175" s="188"/>
      <c r="E175" s="90" t="s">
        <v>6</v>
      </c>
      <c r="F175" s="91">
        <v>13</v>
      </c>
      <c r="G175" s="92"/>
      <c r="H175" s="93"/>
      <c r="I175" s="94"/>
      <c r="J175" s="95">
        <f t="shared" si="15"/>
        <v>0</v>
      </c>
      <c r="K175" s="96">
        <f t="shared" si="16"/>
        <v>0</v>
      </c>
      <c r="L175" s="97">
        <f t="shared" si="17"/>
        <v>0</v>
      </c>
    </row>
    <row r="176" spans="1:12" s="6" customFormat="1" ht="15.75" customHeight="1" thickBot="1">
      <c r="A176" s="181"/>
      <c r="B176" s="234"/>
      <c r="C176" s="187"/>
      <c r="D176" s="190"/>
      <c r="E176" s="74" t="s">
        <v>8</v>
      </c>
      <c r="F176" s="83">
        <f>F175</f>
        <v>13</v>
      </c>
      <c r="G176" s="84">
        <f>G175</f>
        <v>0</v>
      </c>
      <c r="H176" s="85">
        <f>H175</f>
        <v>0</v>
      </c>
      <c r="I176" s="86">
        <f>I175</f>
        <v>0</v>
      </c>
      <c r="J176" s="87">
        <f>G176/F176*100</f>
        <v>0</v>
      </c>
      <c r="K176" s="88">
        <f>H176/F176*100</f>
        <v>0</v>
      </c>
      <c r="L176" s="89">
        <f>I176/F176*100</f>
        <v>0</v>
      </c>
    </row>
    <row r="177" spans="1:12" s="5" customFormat="1" ht="15.75" customHeight="1">
      <c r="A177" s="179">
        <v>48</v>
      </c>
      <c r="B177" s="236" t="s">
        <v>84</v>
      </c>
      <c r="C177" s="185"/>
      <c r="D177" s="188"/>
      <c r="E177" s="90" t="s">
        <v>6</v>
      </c>
      <c r="F177" s="91">
        <v>10</v>
      </c>
      <c r="G177" s="92"/>
      <c r="H177" s="93"/>
      <c r="I177" s="94"/>
      <c r="J177" s="95">
        <f t="shared" si="15"/>
        <v>0</v>
      </c>
      <c r="K177" s="96">
        <f t="shared" si="16"/>
        <v>0</v>
      </c>
      <c r="L177" s="97">
        <f t="shared" si="17"/>
        <v>0</v>
      </c>
    </row>
    <row r="178" spans="1:12" s="5" customFormat="1" ht="15.75" customHeight="1">
      <c r="A178" s="180"/>
      <c r="B178" s="233"/>
      <c r="C178" s="186"/>
      <c r="D178" s="189"/>
      <c r="E178" s="9" t="s">
        <v>7</v>
      </c>
      <c r="F178" s="10">
        <v>9</v>
      </c>
      <c r="G178" s="54"/>
      <c r="H178" s="57"/>
      <c r="I178" s="58"/>
      <c r="J178" s="39">
        <f t="shared" si="15"/>
        <v>0</v>
      </c>
      <c r="K178" s="43">
        <f t="shared" si="16"/>
        <v>0</v>
      </c>
      <c r="L178" s="47">
        <f t="shared" si="17"/>
        <v>0</v>
      </c>
    </row>
    <row r="179" spans="1:12" s="6" customFormat="1" ht="15.75" customHeight="1" thickBot="1">
      <c r="A179" s="181"/>
      <c r="B179" s="234"/>
      <c r="C179" s="187"/>
      <c r="D179" s="190"/>
      <c r="E179" s="74" t="s">
        <v>8</v>
      </c>
      <c r="F179" s="75">
        <f>F177+F178</f>
        <v>19</v>
      </c>
      <c r="G179" s="76">
        <f>G177+G178</f>
        <v>0</v>
      </c>
      <c r="H179" s="98">
        <f>H177+H178</f>
        <v>0</v>
      </c>
      <c r="I179" s="99">
        <f>I177+I178</f>
        <v>0</v>
      </c>
      <c r="J179" s="100">
        <f t="shared" si="15"/>
        <v>0</v>
      </c>
      <c r="K179" s="101">
        <f t="shared" si="16"/>
        <v>0</v>
      </c>
      <c r="L179" s="102">
        <f t="shared" si="17"/>
        <v>0</v>
      </c>
    </row>
    <row r="180" spans="1:12" s="5" customFormat="1" ht="15.75" customHeight="1">
      <c r="A180" s="179">
        <v>49</v>
      </c>
      <c r="B180" s="236" t="s">
        <v>85</v>
      </c>
      <c r="C180" s="185"/>
      <c r="D180" s="188"/>
      <c r="E180" s="90" t="s">
        <v>6</v>
      </c>
      <c r="F180" s="91">
        <v>26</v>
      </c>
      <c r="G180" s="92"/>
      <c r="H180" s="93"/>
      <c r="I180" s="94"/>
      <c r="J180" s="95">
        <f t="shared" si="15"/>
        <v>0</v>
      </c>
      <c r="K180" s="96">
        <f t="shared" si="16"/>
        <v>0</v>
      </c>
      <c r="L180" s="97">
        <f t="shared" si="17"/>
        <v>0</v>
      </c>
    </row>
    <row r="181" spans="1:12" s="5" customFormat="1" ht="15.75" customHeight="1">
      <c r="A181" s="180"/>
      <c r="B181" s="233"/>
      <c r="C181" s="186"/>
      <c r="D181" s="189"/>
      <c r="E181" s="9" t="s">
        <v>7</v>
      </c>
      <c r="F181" s="10">
        <v>12</v>
      </c>
      <c r="G181" s="54"/>
      <c r="H181" s="57"/>
      <c r="I181" s="58"/>
      <c r="J181" s="39">
        <f t="shared" si="15"/>
        <v>0</v>
      </c>
      <c r="K181" s="43">
        <f t="shared" si="16"/>
        <v>0</v>
      </c>
      <c r="L181" s="47">
        <f t="shared" si="17"/>
        <v>0</v>
      </c>
    </row>
    <row r="182" spans="1:12" s="6" customFormat="1" ht="15.75" customHeight="1" thickBot="1">
      <c r="A182" s="181"/>
      <c r="B182" s="234"/>
      <c r="C182" s="187"/>
      <c r="D182" s="190"/>
      <c r="E182" s="74" t="s">
        <v>8</v>
      </c>
      <c r="F182" s="75">
        <f>F180+F181</f>
        <v>38</v>
      </c>
      <c r="G182" s="76">
        <f>G180+G181</f>
        <v>0</v>
      </c>
      <c r="H182" s="98">
        <f>H180+H181</f>
        <v>0</v>
      </c>
      <c r="I182" s="99">
        <f>I180+I181</f>
        <v>0</v>
      </c>
      <c r="J182" s="100">
        <f t="shared" si="15"/>
        <v>0</v>
      </c>
      <c r="K182" s="101">
        <f t="shared" si="16"/>
        <v>0</v>
      </c>
      <c r="L182" s="102">
        <f t="shared" si="17"/>
        <v>0</v>
      </c>
    </row>
    <row r="183" spans="1:12" s="5" customFormat="1" ht="15.75" customHeight="1">
      <c r="A183" s="179">
        <v>50</v>
      </c>
      <c r="B183" s="236" t="s">
        <v>86</v>
      </c>
      <c r="C183" s="185"/>
      <c r="D183" s="188"/>
      <c r="E183" s="90" t="s">
        <v>6</v>
      </c>
      <c r="F183" s="91">
        <v>1</v>
      </c>
      <c r="G183" s="92"/>
      <c r="H183" s="93"/>
      <c r="I183" s="94"/>
      <c r="J183" s="95">
        <f t="shared" si="15"/>
        <v>0</v>
      </c>
      <c r="K183" s="96">
        <f t="shared" si="16"/>
        <v>0</v>
      </c>
      <c r="L183" s="97">
        <f t="shared" si="17"/>
        <v>0</v>
      </c>
    </row>
    <row r="184" spans="1:12" s="5" customFormat="1" ht="15.75" customHeight="1">
      <c r="A184" s="180"/>
      <c r="B184" s="233"/>
      <c r="C184" s="186"/>
      <c r="D184" s="189"/>
      <c r="E184" s="9" t="s">
        <v>7</v>
      </c>
      <c r="F184" s="10">
        <v>25</v>
      </c>
      <c r="G184" s="54"/>
      <c r="H184" s="57"/>
      <c r="I184" s="58"/>
      <c r="J184" s="39">
        <f t="shared" si="15"/>
        <v>0</v>
      </c>
      <c r="K184" s="43">
        <f t="shared" si="16"/>
        <v>0</v>
      </c>
      <c r="L184" s="47">
        <f t="shared" si="17"/>
        <v>0</v>
      </c>
    </row>
    <row r="185" spans="1:12" s="6" customFormat="1" ht="15.75" customHeight="1" thickBot="1">
      <c r="A185" s="181"/>
      <c r="B185" s="234"/>
      <c r="C185" s="187"/>
      <c r="D185" s="190"/>
      <c r="E185" s="74" t="s">
        <v>8</v>
      </c>
      <c r="F185" s="75">
        <f>F183+F184</f>
        <v>26</v>
      </c>
      <c r="G185" s="76">
        <f>G183+G184</f>
        <v>0</v>
      </c>
      <c r="H185" s="98">
        <f>H183+H184</f>
        <v>0</v>
      </c>
      <c r="I185" s="99">
        <f>I183+I184</f>
        <v>0</v>
      </c>
      <c r="J185" s="100">
        <f t="shared" si="15"/>
        <v>0</v>
      </c>
      <c r="K185" s="101">
        <f t="shared" si="16"/>
        <v>0</v>
      </c>
      <c r="L185" s="102">
        <f t="shared" si="17"/>
        <v>0</v>
      </c>
    </row>
    <row r="186" spans="1:12" s="5" customFormat="1" ht="15.75" customHeight="1">
      <c r="A186" s="179">
        <v>51</v>
      </c>
      <c r="B186" s="236" t="s">
        <v>87</v>
      </c>
      <c r="C186" s="185"/>
      <c r="D186" s="188"/>
      <c r="E186" s="90" t="s">
        <v>6</v>
      </c>
      <c r="F186" s="91">
        <v>2</v>
      </c>
      <c r="G186" s="92"/>
      <c r="H186" s="93"/>
      <c r="I186" s="94"/>
      <c r="J186" s="95">
        <f t="shared" si="15"/>
        <v>0</v>
      </c>
      <c r="K186" s="96">
        <f t="shared" si="16"/>
        <v>0</v>
      </c>
      <c r="L186" s="97">
        <f t="shared" si="17"/>
        <v>0</v>
      </c>
    </row>
    <row r="187" spans="1:12" s="5" customFormat="1" ht="15.75" customHeight="1">
      <c r="A187" s="180"/>
      <c r="B187" s="233"/>
      <c r="C187" s="186"/>
      <c r="D187" s="189"/>
      <c r="E187" s="9" t="s">
        <v>7</v>
      </c>
      <c r="F187" s="35">
        <v>25</v>
      </c>
      <c r="G187" s="28"/>
      <c r="H187" s="57"/>
      <c r="I187" s="58"/>
      <c r="J187" s="39">
        <f t="shared" si="15"/>
        <v>0</v>
      </c>
      <c r="K187" s="43">
        <f t="shared" si="16"/>
        <v>0</v>
      </c>
      <c r="L187" s="47">
        <f t="shared" si="17"/>
        <v>0</v>
      </c>
    </row>
    <row r="188" spans="1:12" s="6" customFormat="1" ht="15.75" customHeight="1" thickBot="1">
      <c r="A188" s="181"/>
      <c r="B188" s="234"/>
      <c r="C188" s="187"/>
      <c r="D188" s="190"/>
      <c r="E188" s="74" t="s">
        <v>8</v>
      </c>
      <c r="F188" s="75">
        <f>F186+F187</f>
        <v>27</v>
      </c>
      <c r="G188" s="76">
        <f>G186+G187</f>
        <v>0</v>
      </c>
      <c r="H188" s="98">
        <f>H186+H187</f>
        <v>0</v>
      </c>
      <c r="I188" s="99">
        <f>I186+I187</f>
        <v>0</v>
      </c>
      <c r="J188" s="100">
        <f t="shared" si="15"/>
        <v>0</v>
      </c>
      <c r="K188" s="101">
        <f t="shared" si="16"/>
        <v>0</v>
      </c>
      <c r="L188" s="102">
        <f t="shared" si="17"/>
        <v>0</v>
      </c>
    </row>
    <row r="189" spans="1:12" s="5" customFormat="1" ht="15.75" customHeight="1">
      <c r="A189" s="180">
        <v>52</v>
      </c>
      <c r="B189" s="233" t="s">
        <v>40</v>
      </c>
      <c r="C189" s="186"/>
      <c r="D189" s="189"/>
      <c r="E189" s="59" t="s">
        <v>6</v>
      </c>
      <c r="F189" s="11">
        <v>9</v>
      </c>
      <c r="G189" s="51"/>
      <c r="H189" s="52"/>
      <c r="I189" s="53"/>
      <c r="J189" s="60">
        <f t="shared" si="15"/>
        <v>0</v>
      </c>
      <c r="K189" s="61">
        <f t="shared" si="16"/>
        <v>0</v>
      </c>
      <c r="L189" s="62">
        <f t="shared" si="17"/>
        <v>0</v>
      </c>
    </row>
    <row r="190" spans="1:12" s="5" customFormat="1" ht="15.75" customHeight="1">
      <c r="A190" s="180"/>
      <c r="B190" s="233"/>
      <c r="C190" s="186"/>
      <c r="D190" s="189"/>
      <c r="E190" s="9" t="s">
        <v>7</v>
      </c>
      <c r="F190" s="35">
        <v>14</v>
      </c>
      <c r="G190" s="28"/>
      <c r="H190" s="57"/>
      <c r="I190" s="58"/>
      <c r="J190" s="39">
        <f t="shared" si="15"/>
        <v>0</v>
      </c>
      <c r="K190" s="43">
        <f t="shared" si="16"/>
        <v>0</v>
      </c>
      <c r="L190" s="47">
        <f t="shared" si="17"/>
        <v>0</v>
      </c>
    </row>
    <row r="191" spans="1:12" s="6" customFormat="1" ht="15.75" customHeight="1" thickBot="1">
      <c r="A191" s="180"/>
      <c r="B191" s="233"/>
      <c r="C191" s="186"/>
      <c r="D191" s="189"/>
      <c r="E191" s="112" t="s">
        <v>8</v>
      </c>
      <c r="F191" s="36">
        <f>F189+F190</f>
        <v>23</v>
      </c>
      <c r="G191" s="113">
        <f>G189+G190</f>
        <v>0</v>
      </c>
      <c r="H191" s="119">
        <f>H189+H190</f>
        <v>0</v>
      </c>
      <c r="I191" s="120">
        <f>I189+I190</f>
        <v>0</v>
      </c>
      <c r="J191" s="121">
        <f t="shared" si="15"/>
        <v>0</v>
      </c>
      <c r="K191" s="122">
        <f t="shared" si="16"/>
        <v>0</v>
      </c>
      <c r="L191" s="118">
        <f t="shared" si="17"/>
        <v>0</v>
      </c>
    </row>
    <row r="192" spans="1:12" s="5" customFormat="1" ht="15.75" customHeight="1">
      <c r="A192" s="179">
        <v>53</v>
      </c>
      <c r="B192" s="236" t="s">
        <v>88</v>
      </c>
      <c r="C192" s="185"/>
      <c r="D192" s="188"/>
      <c r="E192" s="90" t="s">
        <v>6</v>
      </c>
      <c r="F192" s="91">
        <v>30</v>
      </c>
      <c r="G192" s="92"/>
      <c r="H192" s="93"/>
      <c r="I192" s="94"/>
      <c r="J192" s="95">
        <f aca="true" t="shared" si="18" ref="J192:J197">G192/F192*100</f>
        <v>0</v>
      </c>
      <c r="K192" s="96">
        <f aca="true" t="shared" si="19" ref="K192:K197">H192/F192*100</f>
        <v>0</v>
      </c>
      <c r="L192" s="97">
        <f aca="true" t="shared" si="20" ref="L192:L197">I192/F192*100</f>
        <v>0</v>
      </c>
    </row>
    <row r="193" spans="1:12" s="5" customFormat="1" ht="15.75" customHeight="1">
      <c r="A193" s="180"/>
      <c r="B193" s="233"/>
      <c r="C193" s="186"/>
      <c r="D193" s="189"/>
      <c r="E193" s="9" t="s">
        <v>7</v>
      </c>
      <c r="F193" s="35">
        <v>14</v>
      </c>
      <c r="G193" s="28"/>
      <c r="H193" s="57"/>
      <c r="I193" s="58"/>
      <c r="J193" s="39">
        <f t="shared" si="18"/>
        <v>0</v>
      </c>
      <c r="K193" s="43">
        <f t="shared" si="19"/>
        <v>0</v>
      </c>
      <c r="L193" s="47">
        <f t="shared" si="20"/>
        <v>0</v>
      </c>
    </row>
    <row r="194" spans="1:12" s="6" customFormat="1" ht="15.75" customHeight="1" thickBot="1">
      <c r="A194" s="180"/>
      <c r="B194" s="233"/>
      <c r="C194" s="186"/>
      <c r="D194" s="189"/>
      <c r="E194" s="112" t="s">
        <v>8</v>
      </c>
      <c r="F194" s="36">
        <f>F192+F193</f>
        <v>44</v>
      </c>
      <c r="G194" s="113">
        <f>G192+G193</f>
        <v>0</v>
      </c>
      <c r="H194" s="119">
        <f>H192+H193</f>
        <v>0</v>
      </c>
      <c r="I194" s="120">
        <f>I192+I193</f>
        <v>0</v>
      </c>
      <c r="J194" s="121">
        <f t="shared" si="18"/>
        <v>0</v>
      </c>
      <c r="K194" s="122">
        <f t="shared" si="19"/>
        <v>0</v>
      </c>
      <c r="L194" s="118">
        <f t="shared" si="20"/>
        <v>0</v>
      </c>
    </row>
    <row r="195" spans="1:12" s="5" customFormat="1" ht="15.75" customHeight="1">
      <c r="A195" s="179">
        <v>54</v>
      </c>
      <c r="B195" s="182" t="s">
        <v>89</v>
      </c>
      <c r="C195" s="185"/>
      <c r="D195" s="188"/>
      <c r="E195" s="90" t="s">
        <v>6</v>
      </c>
      <c r="F195" s="91">
        <v>64</v>
      </c>
      <c r="G195" s="92"/>
      <c r="H195" s="93"/>
      <c r="I195" s="94"/>
      <c r="J195" s="95">
        <f t="shared" si="18"/>
        <v>0</v>
      </c>
      <c r="K195" s="96">
        <f t="shared" si="19"/>
        <v>0</v>
      </c>
      <c r="L195" s="97">
        <f t="shared" si="20"/>
        <v>0</v>
      </c>
    </row>
    <row r="196" spans="1:12" s="5" customFormat="1" ht="15.75" customHeight="1">
      <c r="A196" s="180"/>
      <c r="B196" s="183"/>
      <c r="C196" s="186"/>
      <c r="D196" s="189"/>
      <c r="E196" s="9" t="s">
        <v>7</v>
      </c>
      <c r="F196" s="35">
        <v>7</v>
      </c>
      <c r="G196" s="28"/>
      <c r="H196" s="57"/>
      <c r="I196" s="58"/>
      <c r="J196" s="39">
        <f t="shared" si="18"/>
        <v>0</v>
      </c>
      <c r="K196" s="43">
        <f t="shared" si="19"/>
        <v>0</v>
      </c>
      <c r="L196" s="47">
        <f t="shared" si="20"/>
        <v>0</v>
      </c>
    </row>
    <row r="197" spans="1:12" s="6" customFormat="1" ht="15.75" customHeight="1" thickBot="1">
      <c r="A197" s="191"/>
      <c r="B197" s="193"/>
      <c r="C197" s="206"/>
      <c r="D197" s="207"/>
      <c r="E197" s="21" t="s">
        <v>8</v>
      </c>
      <c r="F197" s="22">
        <f>F195+F196</f>
        <v>71</v>
      </c>
      <c r="G197" s="12">
        <f>G195+G196</f>
        <v>0</v>
      </c>
      <c r="H197" s="34">
        <f>H195+H196</f>
        <v>0</v>
      </c>
      <c r="I197" s="31">
        <f>I195+I196</f>
        <v>0</v>
      </c>
      <c r="J197" s="40">
        <f t="shared" si="18"/>
        <v>0</v>
      </c>
      <c r="K197" s="44">
        <f t="shared" si="19"/>
        <v>0</v>
      </c>
      <c r="L197" s="48">
        <f t="shared" si="20"/>
        <v>0</v>
      </c>
    </row>
    <row r="198" spans="1:12" s="20" customFormat="1" ht="7.5" customHeight="1" thickTop="1">
      <c r="A198" s="17"/>
      <c r="B198" s="23"/>
      <c r="C198"/>
      <c r="D198"/>
      <c r="E198" s="13"/>
      <c r="F198" s="14"/>
      <c r="G198" s="15"/>
      <c r="H198" s="15"/>
      <c r="I198" s="15"/>
      <c r="J198" s="19"/>
      <c r="K198" s="19"/>
      <c r="L198" s="19"/>
    </row>
    <row r="199" spans="1:12" s="24" customFormat="1" ht="15.75" customHeight="1">
      <c r="A199" s="258" t="s">
        <v>28</v>
      </c>
      <c r="B199" s="259"/>
      <c r="C199" s="270" t="s">
        <v>13</v>
      </c>
      <c r="D199" s="271"/>
      <c r="E199" s="272"/>
      <c r="F199" s="273" t="s">
        <v>18</v>
      </c>
      <c r="G199" s="274"/>
      <c r="H199" s="274"/>
      <c r="I199" s="274"/>
      <c r="J199" s="274"/>
      <c r="K199" s="274"/>
      <c r="L199" s="275"/>
    </row>
    <row r="200" spans="1:12" s="24" customFormat="1" ht="15.75" customHeight="1">
      <c r="A200" s="260"/>
      <c r="B200" s="261"/>
      <c r="C200" s="267" t="s">
        <v>14</v>
      </c>
      <c r="D200" s="268"/>
      <c r="E200" s="269"/>
      <c r="F200" s="264" t="s">
        <v>19</v>
      </c>
      <c r="G200" s="265"/>
      <c r="H200" s="265"/>
      <c r="I200" s="265"/>
      <c r="J200" s="265"/>
      <c r="K200" s="265"/>
      <c r="L200" s="266"/>
    </row>
    <row r="201" spans="1:12" s="24" customFormat="1" ht="15.75" customHeight="1">
      <c r="A201" s="260"/>
      <c r="B201" s="261"/>
      <c r="C201" s="267" t="s">
        <v>15</v>
      </c>
      <c r="D201" s="268"/>
      <c r="E201" s="269"/>
      <c r="F201" s="264" t="s">
        <v>20</v>
      </c>
      <c r="G201" s="265"/>
      <c r="H201" s="265"/>
      <c r="I201" s="265"/>
      <c r="J201" s="265"/>
      <c r="K201" s="265"/>
      <c r="L201" s="266"/>
    </row>
    <row r="202" spans="1:12" s="24" customFormat="1" ht="15.75" customHeight="1">
      <c r="A202" s="260"/>
      <c r="B202" s="261"/>
      <c r="C202" s="267" t="s">
        <v>16</v>
      </c>
      <c r="D202" s="268"/>
      <c r="E202" s="269"/>
      <c r="F202" s="264" t="s">
        <v>21</v>
      </c>
      <c r="G202" s="265"/>
      <c r="H202" s="265"/>
      <c r="I202" s="265"/>
      <c r="J202" s="265"/>
      <c r="K202" s="265"/>
      <c r="L202" s="266"/>
    </row>
    <row r="203" spans="1:12" s="25" customFormat="1" ht="15.75" customHeight="1">
      <c r="A203" s="262"/>
      <c r="B203" s="263"/>
      <c r="C203" s="276" t="s">
        <v>17</v>
      </c>
      <c r="D203" s="277"/>
      <c r="E203" s="278"/>
      <c r="F203" s="255" t="s">
        <v>22</v>
      </c>
      <c r="G203" s="256"/>
      <c r="H203" s="256"/>
      <c r="I203" s="256"/>
      <c r="J203" s="256"/>
      <c r="K203" s="256"/>
      <c r="L203" s="257"/>
    </row>
    <row r="205" ht="13.5" thickBot="1"/>
    <row r="206" spans="1:12" s="4" customFormat="1" ht="15.75" customHeight="1" thickTop="1">
      <c r="A206" s="279" t="s">
        <v>11</v>
      </c>
      <c r="B206" s="282" t="s">
        <v>0</v>
      </c>
      <c r="C206" s="285" t="s">
        <v>27</v>
      </c>
      <c r="D206" s="286"/>
      <c r="E206" s="243" t="s">
        <v>9</v>
      </c>
      <c r="F206" s="249"/>
      <c r="G206" s="243" t="s">
        <v>23</v>
      </c>
      <c r="H206" s="246" t="s">
        <v>24</v>
      </c>
      <c r="I206" s="249" t="s">
        <v>25</v>
      </c>
      <c r="J206" s="252" t="s">
        <v>30</v>
      </c>
      <c r="K206" s="237" t="s">
        <v>31</v>
      </c>
      <c r="L206" s="240" t="s">
        <v>32</v>
      </c>
    </row>
    <row r="207" spans="1:12" s="4" customFormat="1" ht="15.75" customHeight="1">
      <c r="A207" s="280"/>
      <c r="B207" s="283"/>
      <c r="C207" s="287"/>
      <c r="D207" s="288"/>
      <c r="E207" s="244"/>
      <c r="F207" s="250"/>
      <c r="G207" s="244"/>
      <c r="H207" s="247"/>
      <c r="I207" s="250"/>
      <c r="J207" s="253"/>
      <c r="K207" s="238"/>
      <c r="L207" s="241"/>
    </row>
    <row r="208" spans="1:12" s="4" customFormat="1" ht="15.75" customHeight="1">
      <c r="A208" s="280"/>
      <c r="B208" s="283"/>
      <c r="C208" s="287"/>
      <c r="D208" s="288"/>
      <c r="E208" s="244"/>
      <c r="F208" s="250"/>
      <c r="G208" s="244"/>
      <c r="H208" s="247"/>
      <c r="I208" s="250"/>
      <c r="J208" s="253"/>
      <c r="K208" s="238"/>
      <c r="L208" s="241"/>
    </row>
    <row r="209" spans="1:12" s="4" customFormat="1" ht="15.75" customHeight="1">
      <c r="A209" s="280"/>
      <c r="B209" s="283"/>
      <c r="C209" s="289"/>
      <c r="D209" s="290"/>
      <c r="E209" s="245"/>
      <c r="F209" s="251"/>
      <c r="G209" s="245"/>
      <c r="H209" s="248"/>
      <c r="I209" s="251"/>
      <c r="J209" s="254"/>
      <c r="K209" s="239"/>
      <c r="L209" s="242"/>
    </row>
    <row r="210" spans="1:12" s="2" customFormat="1" ht="15.75" customHeight="1" thickBot="1">
      <c r="A210" s="281"/>
      <c r="B210" s="284"/>
      <c r="C210" s="16" t="s">
        <v>1</v>
      </c>
      <c r="D210" s="30" t="s">
        <v>2</v>
      </c>
      <c r="E210" s="16" t="s">
        <v>10</v>
      </c>
      <c r="F210" s="30" t="s">
        <v>3</v>
      </c>
      <c r="G210" s="32" t="s">
        <v>26</v>
      </c>
      <c r="H210" s="33" t="s">
        <v>26</v>
      </c>
      <c r="I210" s="30" t="s">
        <v>26</v>
      </c>
      <c r="J210" s="49" t="s">
        <v>4</v>
      </c>
      <c r="K210" s="50" t="s">
        <v>5</v>
      </c>
      <c r="L210" s="45" t="s">
        <v>5</v>
      </c>
    </row>
    <row r="211" spans="1:12" s="5" customFormat="1" ht="15.75" customHeight="1" thickTop="1">
      <c r="A211" s="180">
        <v>55</v>
      </c>
      <c r="B211" s="236" t="s">
        <v>90</v>
      </c>
      <c r="C211" s="186"/>
      <c r="D211" s="189"/>
      <c r="E211" s="59" t="s">
        <v>6</v>
      </c>
      <c r="F211" s="11">
        <v>2</v>
      </c>
      <c r="G211" s="51"/>
      <c r="H211" s="52"/>
      <c r="I211" s="53"/>
      <c r="J211" s="60">
        <f aca="true" t="shared" si="21" ref="J211:J233">G211/F211*100</f>
        <v>0</v>
      </c>
      <c r="K211" s="61">
        <f aca="true" t="shared" si="22" ref="K211:K233">H211/F211*100</f>
        <v>0</v>
      </c>
      <c r="L211" s="62">
        <f aca="true" t="shared" si="23" ref="L211:L233">I211/F211*100</f>
        <v>0</v>
      </c>
    </row>
    <row r="212" spans="1:12" s="5" customFormat="1" ht="15.75" customHeight="1">
      <c r="A212" s="180"/>
      <c r="B212" s="233"/>
      <c r="C212" s="186"/>
      <c r="D212" s="189"/>
      <c r="E212" s="63" t="s">
        <v>7</v>
      </c>
      <c r="F212" s="64">
        <v>36</v>
      </c>
      <c r="G212" s="68"/>
      <c r="H212" s="69"/>
      <c r="I212" s="70"/>
      <c r="J212" s="65">
        <f t="shared" si="21"/>
        <v>0</v>
      </c>
      <c r="K212" s="66">
        <f t="shared" si="22"/>
        <v>0</v>
      </c>
      <c r="L212" s="67">
        <f t="shared" si="23"/>
        <v>0</v>
      </c>
    </row>
    <row r="213" spans="1:12" s="6" customFormat="1" ht="15.75" customHeight="1" thickBot="1">
      <c r="A213" s="181"/>
      <c r="B213" s="233"/>
      <c r="C213" s="187"/>
      <c r="D213" s="190"/>
      <c r="E213" s="74" t="s">
        <v>8</v>
      </c>
      <c r="F213" s="75">
        <f>F211+F212</f>
        <v>38</v>
      </c>
      <c r="G213" s="76">
        <f>G211+G212</f>
        <v>0</v>
      </c>
      <c r="H213" s="77">
        <f>H211+H212</f>
        <v>0</v>
      </c>
      <c r="I213" s="78">
        <f>I211+I212</f>
        <v>0</v>
      </c>
      <c r="J213" s="79">
        <f t="shared" si="21"/>
        <v>0</v>
      </c>
      <c r="K213" s="80">
        <f t="shared" si="22"/>
        <v>0</v>
      </c>
      <c r="L213" s="81">
        <f t="shared" si="23"/>
        <v>0</v>
      </c>
    </row>
    <row r="214" spans="1:12" s="5" customFormat="1" ht="15.75" customHeight="1">
      <c r="A214" s="179">
        <v>56</v>
      </c>
      <c r="B214" s="236" t="s">
        <v>91</v>
      </c>
      <c r="C214" s="185"/>
      <c r="D214" s="188"/>
      <c r="E214" s="90" t="s">
        <v>6</v>
      </c>
      <c r="F214" s="91">
        <v>56</v>
      </c>
      <c r="G214" s="92"/>
      <c r="H214" s="93"/>
      <c r="I214" s="94"/>
      <c r="J214" s="95">
        <f t="shared" si="21"/>
        <v>0</v>
      </c>
      <c r="K214" s="96">
        <f t="shared" si="22"/>
        <v>0</v>
      </c>
      <c r="L214" s="97">
        <f t="shared" si="23"/>
        <v>0</v>
      </c>
    </row>
    <row r="215" spans="1:12" s="5" customFormat="1" ht="15.75" customHeight="1">
      <c r="A215" s="180"/>
      <c r="B215" s="233"/>
      <c r="C215" s="186"/>
      <c r="D215" s="189"/>
      <c r="E215" s="9" t="s">
        <v>7</v>
      </c>
      <c r="F215" s="10">
        <v>6</v>
      </c>
      <c r="G215" s="54"/>
      <c r="H215" s="55"/>
      <c r="I215" s="56"/>
      <c r="J215" s="39">
        <f t="shared" si="21"/>
        <v>0</v>
      </c>
      <c r="K215" s="43">
        <f t="shared" si="22"/>
        <v>0</v>
      </c>
      <c r="L215" s="47">
        <f t="shared" si="23"/>
        <v>0</v>
      </c>
    </row>
    <row r="216" spans="1:12" s="6" customFormat="1" ht="15.75" customHeight="1" thickBot="1">
      <c r="A216" s="181"/>
      <c r="B216" s="233"/>
      <c r="C216" s="187"/>
      <c r="D216" s="190"/>
      <c r="E216" s="74" t="s">
        <v>8</v>
      </c>
      <c r="F216" s="75">
        <f>F214+F215</f>
        <v>62</v>
      </c>
      <c r="G216" s="76">
        <f>G214+G215</f>
        <v>0</v>
      </c>
      <c r="H216" s="98">
        <f>H214+H215</f>
        <v>0</v>
      </c>
      <c r="I216" s="99">
        <f>I214+I215</f>
        <v>0</v>
      </c>
      <c r="J216" s="100">
        <f t="shared" si="21"/>
        <v>0</v>
      </c>
      <c r="K216" s="101">
        <f t="shared" si="22"/>
        <v>0</v>
      </c>
      <c r="L216" s="102">
        <f t="shared" si="23"/>
        <v>0</v>
      </c>
    </row>
    <row r="217" spans="1:12" s="5" customFormat="1" ht="31.5" customHeight="1">
      <c r="A217" s="179">
        <v>57</v>
      </c>
      <c r="B217" s="236" t="s">
        <v>92</v>
      </c>
      <c r="C217" s="185"/>
      <c r="D217" s="188"/>
      <c r="E217" s="90" t="s">
        <v>6</v>
      </c>
      <c r="F217" s="91">
        <v>62</v>
      </c>
      <c r="G217" s="92"/>
      <c r="H217" s="93"/>
      <c r="I217" s="94"/>
      <c r="J217" s="95">
        <f t="shared" si="21"/>
        <v>0</v>
      </c>
      <c r="K217" s="96">
        <f t="shared" si="22"/>
        <v>0</v>
      </c>
      <c r="L217" s="97">
        <f t="shared" si="23"/>
        <v>0</v>
      </c>
    </row>
    <row r="218" spans="1:12" s="6" customFormat="1" ht="15.75" customHeight="1" thickBot="1">
      <c r="A218" s="181"/>
      <c r="B218" s="234"/>
      <c r="C218" s="187"/>
      <c r="D218" s="190"/>
      <c r="E218" s="74" t="s">
        <v>8</v>
      </c>
      <c r="F218" s="83">
        <f>F217</f>
        <v>62</v>
      </c>
      <c r="G218" s="84">
        <f>G217</f>
        <v>0</v>
      </c>
      <c r="H218" s="85">
        <f>H217</f>
        <v>0</v>
      </c>
      <c r="I218" s="86">
        <f>I217</f>
        <v>0</v>
      </c>
      <c r="J218" s="87">
        <f t="shared" si="21"/>
        <v>0</v>
      </c>
      <c r="K218" s="88">
        <f t="shared" si="22"/>
        <v>0</v>
      </c>
      <c r="L218" s="89">
        <f t="shared" si="23"/>
        <v>0</v>
      </c>
    </row>
    <row r="219" spans="1:12" s="5" customFormat="1" ht="15.75" customHeight="1">
      <c r="A219" s="179">
        <v>58</v>
      </c>
      <c r="B219" s="236" t="s">
        <v>93</v>
      </c>
      <c r="C219" s="185"/>
      <c r="D219" s="188"/>
      <c r="E219" s="90" t="s">
        <v>6</v>
      </c>
      <c r="F219" s="91">
        <v>14</v>
      </c>
      <c r="G219" s="92"/>
      <c r="H219" s="93"/>
      <c r="I219" s="94"/>
      <c r="J219" s="95">
        <f t="shared" si="21"/>
        <v>0</v>
      </c>
      <c r="K219" s="96">
        <f t="shared" si="22"/>
        <v>0</v>
      </c>
      <c r="L219" s="97">
        <f t="shared" si="23"/>
        <v>0</v>
      </c>
    </row>
    <row r="220" spans="1:12" s="5" customFormat="1" ht="15.75" customHeight="1">
      <c r="A220" s="180"/>
      <c r="B220" s="233"/>
      <c r="C220" s="186"/>
      <c r="D220" s="189"/>
      <c r="E220" s="9" t="s">
        <v>7</v>
      </c>
      <c r="F220" s="10">
        <v>17</v>
      </c>
      <c r="G220" s="54"/>
      <c r="H220" s="57"/>
      <c r="I220" s="58"/>
      <c r="J220" s="39">
        <f t="shared" si="21"/>
        <v>0</v>
      </c>
      <c r="K220" s="43">
        <f t="shared" si="22"/>
        <v>0</v>
      </c>
      <c r="L220" s="47">
        <f t="shared" si="23"/>
        <v>0</v>
      </c>
    </row>
    <row r="221" spans="1:12" s="6" customFormat="1" ht="15.75" customHeight="1" thickBot="1">
      <c r="A221" s="181"/>
      <c r="B221" s="233"/>
      <c r="C221" s="187"/>
      <c r="D221" s="190"/>
      <c r="E221" s="74" t="s">
        <v>8</v>
      </c>
      <c r="F221" s="75">
        <f>F219+F220</f>
        <v>31</v>
      </c>
      <c r="G221" s="76">
        <f>G219+G220</f>
        <v>0</v>
      </c>
      <c r="H221" s="98">
        <f>H219+H220</f>
        <v>0</v>
      </c>
      <c r="I221" s="99">
        <f>I219+I220</f>
        <v>0</v>
      </c>
      <c r="J221" s="100">
        <f t="shared" si="21"/>
        <v>0</v>
      </c>
      <c r="K221" s="101">
        <f t="shared" si="22"/>
        <v>0</v>
      </c>
      <c r="L221" s="102">
        <f t="shared" si="23"/>
        <v>0</v>
      </c>
    </row>
    <row r="222" spans="1:12" s="5" customFormat="1" ht="15.75" customHeight="1">
      <c r="A222" s="179">
        <v>59</v>
      </c>
      <c r="B222" s="236" t="s">
        <v>94</v>
      </c>
      <c r="C222" s="185"/>
      <c r="D222" s="188"/>
      <c r="E222" s="90" t="s">
        <v>6</v>
      </c>
      <c r="F222" s="91">
        <v>29</v>
      </c>
      <c r="G222" s="92"/>
      <c r="H222" s="93"/>
      <c r="I222" s="94"/>
      <c r="J222" s="95">
        <f t="shared" si="21"/>
        <v>0</v>
      </c>
      <c r="K222" s="96">
        <f t="shared" si="22"/>
        <v>0</v>
      </c>
      <c r="L222" s="97">
        <f t="shared" si="23"/>
        <v>0</v>
      </c>
    </row>
    <row r="223" spans="1:12" s="5" customFormat="1" ht="15.75" customHeight="1">
      <c r="A223" s="180"/>
      <c r="B223" s="233"/>
      <c r="C223" s="186"/>
      <c r="D223" s="189"/>
      <c r="E223" s="9" t="s">
        <v>7</v>
      </c>
      <c r="F223" s="10">
        <v>16</v>
      </c>
      <c r="G223" s="54"/>
      <c r="H223" s="57"/>
      <c r="I223" s="58"/>
      <c r="J223" s="39">
        <f t="shared" si="21"/>
        <v>0</v>
      </c>
      <c r="K223" s="43">
        <f t="shared" si="22"/>
        <v>0</v>
      </c>
      <c r="L223" s="47">
        <f t="shared" si="23"/>
        <v>0</v>
      </c>
    </row>
    <row r="224" spans="1:12" s="6" customFormat="1" ht="15.75" customHeight="1" thickBot="1">
      <c r="A224" s="181"/>
      <c r="B224" s="234"/>
      <c r="C224" s="187"/>
      <c r="D224" s="190"/>
      <c r="E224" s="74" t="s">
        <v>8</v>
      </c>
      <c r="F224" s="75">
        <f>F222+F223</f>
        <v>45</v>
      </c>
      <c r="G224" s="76">
        <f>G222+G223</f>
        <v>0</v>
      </c>
      <c r="H224" s="98">
        <f>H222+H223</f>
        <v>0</v>
      </c>
      <c r="I224" s="99">
        <f>I222+I223</f>
        <v>0</v>
      </c>
      <c r="J224" s="100">
        <f t="shared" si="21"/>
        <v>0</v>
      </c>
      <c r="K224" s="101">
        <f t="shared" si="22"/>
        <v>0</v>
      </c>
      <c r="L224" s="102">
        <f t="shared" si="23"/>
        <v>0</v>
      </c>
    </row>
    <row r="225" spans="1:12" s="5" customFormat="1" ht="15.75" customHeight="1">
      <c r="A225" s="179">
        <v>60</v>
      </c>
      <c r="B225" s="236" t="s">
        <v>95</v>
      </c>
      <c r="C225" s="185"/>
      <c r="D225" s="188"/>
      <c r="E225" s="90" t="s">
        <v>6</v>
      </c>
      <c r="F225" s="91">
        <v>4</v>
      </c>
      <c r="G225" s="92"/>
      <c r="H225" s="93"/>
      <c r="I225" s="94"/>
      <c r="J225" s="95">
        <f t="shared" si="21"/>
        <v>0</v>
      </c>
      <c r="K225" s="96">
        <f t="shared" si="22"/>
        <v>0</v>
      </c>
      <c r="L225" s="97">
        <f t="shared" si="23"/>
        <v>0</v>
      </c>
    </row>
    <row r="226" spans="1:12" s="5" customFormat="1" ht="15.75" customHeight="1">
      <c r="A226" s="180"/>
      <c r="B226" s="233"/>
      <c r="C226" s="186"/>
      <c r="D226" s="189"/>
      <c r="E226" s="9" t="s">
        <v>7</v>
      </c>
      <c r="F226" s="10">
        <v>12</v>
      </c>
      <c r="G226" s="54"/>
      <c r="H226" s="57"/>
      <c r="I226" s="58"/>
      <c r="J226" s="39">
        <f t="shared" si="21"/>
        <v>0</v>
      </c>
      <c r="K226" s="43">
        <f t="shared" si="22"/>
        <v>0</v>
      </c>
      <c r="L226" s="47">
        <f t="shared" si="23"/>
        <v>0</v>
      </c>
    </row>
    <row r="227" spans="1:12" s="6" customFormat="1" ht="15.75" customHeight="1" thickBot="1">
      <c r="A227" s="181"/>
      <c r="B227" s="234"/>
      <c r="C227" s="187"/>
      <c r="D227" s="190"/>
      <c r="E227" s="74" t="s">
        <v>8</v>
      </c>
      <c r="F227" s="75">
        <f>F225+F226</f>
        <v>16</v>
      </c>
      <c r="G227" s="76">
        <f>G225+G226</f>
        <v>0</v>
      </c>
      <c r="H227" s="98">
        <f>H225+H226</f>
        <v>0</v>
      </c>
      <c r="I227" s="99">
        <f>I225+I226</f>
        <v>0</v>
      </c>
      <c r="J227" s="100">
        <f t="shared" si="21"/>
        <v>0</v>
      </c>
      <c r="K227" s="101">
        <f t="shared" si="22"/>
        <v>0</v>
      </c>
      <c r="L227" s="102">
        <f t="shared" si="23"/>
        <v>0</v>
      </c>
    </row>
    <row r="228" spans="1:12" s="5" customFormat="1" ht="15.75" customHeight="1">
      <c r="A228" s="179">
        <v>61</v>
      </c>
      <c r="B228" s="232" t="s">
        <v>41</v>
      </c>
      <c r="C228" s="185"/>
      <c r="D228" s="188"/>
      <c r="E228" s="90" t="s">
        <v>6</v>
      </c>
      <c r="F228" s="91">
        <v>37</v>
      </c>
      <c r="G228" s="92"/>
      <c r="H228" s="93"/>
      <c r="I228" s="94"/>
      <c r="J228" s="95">
        <f t="shared" si="21"/>
        <v>0</v>
      </c>
      <c r="K228" s="96">
        <f t="shared" si="22"/>
        <v>0</v>
      </c>
      <c r="L228" s="97">
        <f t="shared" si="23"/>
        <v>0</v>
      </c>
    </row>
    <row r="229" spans="1:12" s="5" customFormat="1" ht="15.75" customHeight="1">
      <c r="A229" s="180"/>
      <c r="B229" s="233"/>
      <c r="C229" s="186"/>
      <c r="D229" s="189"/>
      <c r="E229" s="9" t="s">
        <v>7</v>
      </c>
      <c r="F229" s="35">
        <v>10</v>
      </c>
      <c r="G229" s="28"/>
      <c r="H229" s="57"/>
      <c r="I229" s="58"/>
      <c r="J229" s="39">
        <f t="shared" si="21"/>
        <v>0</v>
      </c>
      <c r="K229" s="43">
        <f t="shared" si="22"/>
        <v>0</v>
      </c>
      <c r="L229" s="47">
        <f t="shared" si="23"/>
        <v>0</v>
      </c>
    </row>
    <row r="230" spans="1:12" s="6" customFormat="1" ht="15.75" customHeight="1" thickBot="1">
      <c r="A230" s="181"/>
      <c r="B230" s="234"/>
      <c r="C230" s="187"/>
      <c r="D230" s="190"/>
      <c r="E230" s="74" t="s">
        <v>8</v>
      </c>
      <c r="F230" s="75">
        <f>F228+F229</f>
        <v>47</v>
      </c>
      <c r="G230" s="76">
        <f>G228+G229</f>
        <v>0</v>
      </c>
      <c r="H230" s="98">
        <f>H228+H229</f>
        <v>0</v>
      </c>
      <c r="I230" s="99">
        <f>I228+I229</f>
        <v>0</v>
      </c>
      <c r="J230" s="100">
        <f t="shared" si="21"/>
        <v>0</v>
      </c>
      <c r="K230" s="101">
        <f t="shared" si="22"/>
        <v>0</v>
      </c>
      <c r="L230" s="102">
        <f t="shared" si="23"/>
        <v>0</v>
      </c>
    </row>
    <row r="231" spans="1:12" s="5" customFormat="1" ht="15.75" customHeight="1">
      <c r="A231" s="180">
        <v>62</v>
      </c>
      <c r="B231" s="235" t="s">
        <v>96</v>
      </c>
      <c r="C231" s="186"/>
      <c r="D231" s="189"/>
      <c r="E231" s="59" t="s">
        <v>6</v>
      </c>
      <c r="F231" s="11">
        <v>10</v>
      </c>
      <c r="G231" s="51"/>
      <c r="H231" s="52"/>
      <c r="I231" s="53"/>
      <c r="J231" s="60">
        <f t="shared" si="21"/>
        <v>0</v>
      </c>
      <c r="K231" s="61">
        <f t="shared" si="22"/>
        <v>0</v>
      </c>
      <c r="L231" s="62">
        <f t="shared" si="23"/>
        <v>0</v>
      </c>
    </row>
    <row r="232" spans="1:12" s="5" customFormat="1" ht="15.75" customHeight="1">
      <c r="A232" s="180"/>
      <c r="B232" s="233"/>
      <c r="C232" s="186"/>
      <c r="D232" s="189"/>
      <c r="E232" s="9" t="s">
        <v>7</v>
      </c>
      <c r="F232" s="35">
        <v>17</v>
      </c>
      <c r="G232" s="28"/>
      <c r="H232" s="57"/>
      <c r="I232" s="58"/>
      <c r="J232" s="39">
        <f t="shared" si="21"/>
        <v>0</v>
      </c>
      <c r="K232" s="43">
        <f t="shared" si="22"/>
        <v>0</v>
      </c>
      <c r="L232" s="47">
        <f t="shared" si="23"/>
        <v>0</v>
      </c>
    </row>
    <row r="233" spans="1:12" s="6" customFormat="1" ht="15.75" customHeight="1" thickBot="1">
      <c r="A233" s="180"/>
      <c r="B233" s="233"/>
      <c r="C233" s="186"/>
      <c r="D233" s="189"/>
      <c r="E233" s="112" t="s">
        <v>8</v>
      </c>
      <c r="F233" s="36">
        <f>F231+F232</f>
        <v>27</v>
      </c>
      <c r="G233" s="113">
        <f>G231+G232</f>
        <v>0</v>
      </c>
      <c r="H233" s="119">
        <f>H231+H232</f>
        <v>0</v>
      </c>
      <c r="I233" s="120">
        <f>I231+I232</f>
        <v>0</v>
      </c>
      <c r="J233" s="121">
        <f t="shared" si="21"/>
        <v>0</v>
      </c>
      <c r="K233" s="122">
        <f t="shared" si="22"/>
        <v>0</v>
      </c>
      <c r="L233" s="118">
        <f t="shared" si="23"/>
        <v>0</v>
      </c>
    </row>
    <row r="234" spans="1:12" s="5" customFormat="1" ht="15.75" customHeight="1">
      <c r="A234" s="179">
        <v>63</v>
      </c>
      <c r="B234" s="182" t="s">
        <v>97</v>
      </c>
      <c r="C234" s="185"/>
      <c r="D234" s="188"/>
      <c r="E234" s="90" t="s">
        <v>6</v>
      </c>
      <c r="F234" s="91">
        <v>2</v>
      </c>
      <c r="G234" s="92"/>
      <c r="H234" s="93"/>
      <c r="I234" s="94"/>
      <c r="J234" s="95">
        <f aca="true" t="shared" si="24" ref="J234:J239">G234/F234*100</f>
        <v>0</v>
      </c>
      <c r="K234" s="96">
        <f aca="true" t="shared" si="25" ref="K234:K239">H234/F234*100</f>
        <v>0</v>
      </c>
      <c r="L234" s="97">
        <f aca="true" t="shared" si="26" ref="L234:L239">I234/F234*100</f>
        <v>0</v>
      </c>
    </row>
    <row r="235" spans="1:12" s="5" customFormat="1" ht="15.75" customHeight="1">
      <c r="A235" s="180"/>
      <c r="B235" s="183"/>
      <c r="C235" s="186"/>
      <c r="D235" s="189"/>
      <c r="E235" s="9" t="s">
        <v>7</v>
      </c>
      <c r="F235" s="35">
        <v>21</v>
      </c>
      <c r="G235" s="28"/>
      <c r="H235" s="57"/>
      <c r="I235" s="58"/>
      <c r="J235" s="39">
        <f t="shared" si="24"/>
        <v>0</v>
      </c>
      <c r="K235" s="43">
        <f t="shared" si="25"/>
        <v>0</v>
      </c>
      <c r="L235" s="47">
        <f t="shared" si="26"/>
        <v>0</v>
      </c>
    </row>
    <row r="236" spans="1:12" s="6" customFormat="1" ht="15.75" customHeight="1" thickBot="1">
      <c r="A236" s="181"/>
      <c r="B236" s="184"/>
      <c r="C236" s="187"/>
      <c r="D236" s="190"/>
      <c r="E236" s="74" t="s">
        <v>8</v>
      </c>
      <c r="F236" s="75">
        <f>F234+F235</f>
        <v>23</v>
      </c>
      <c r="G236" s="76">
        <f>G234+G235</f>
        <v>0</v>
      </c>
      <c r="H236" s="98">
        <f>H234+H235</f>
        <v>0</v>
      </c>
      <c r="I236" s="99">
        <f>I234+I235</f>
        <v>0</v>
      </c>
      <c r="J236" s="100">
        <f t="shared" si="24"/>
        <v>0</v>
      </c>
      <c r="K236" s="101">
        <f t="shared" si="25"/>
        <v>0</v>
      </c>
      <c r="L236" s="102">
        <f t="shared" si="26"/>
        <v>0</v>
      </c>
    </row>
    <row r="237" spans="1:12" s="5" customFormat="1" ht="15.75" customHeight="1">
      <c r="A237" s="180">
        <v>64</v>
      </c>
      <c r="B237" s="192" t="s">
        <v>98</v>
      </c>
      <c r="C237" s="186"/>
      <c r="D237" s="189"/>
      <c r="E237" s="59" t="s">
        <v>6</v>
      </c>
      <c r="F237" s="11">
        <v>14</v>
      </c>
      <c r="G237" s="51"/>
      <c r="H237" s="52"/>
      <c r="I237" s="53"/>
      <c r="J237" s="60">
        <f t="shared" si="24"/>
        <v>0</v>
      </c>
      <c r="K237" s="61">
        <f t="shared" si="25"/>
        <v>0</v>
      </c>
      <c r="L237" s="62">
        <f t="shared" si="26"/>
        <v>0</v>
      </c>
    </row>
    <row r="238" spans="1:12" s="5" customFormat="1" ht="15.75" customHeight="1">
      <c r="A238" s="180"/>
      <c r="B238" s="183"/>
      <c r="C238" s="186"/>
      <c r="D238" s="189"/>
      <c r="E238" s="9" t="s">
        <v>7</v>
      </c>
      <c r="F238" s="35">
        <v>10</v>
      </c>
      <c r="G238" s="28"/>
      <c r="H238" s="57"/>
      <c r="I238" s="58"/>
      <c r="J238" s="39">
        <f t="shared" si="24"/>
        <v>0</v>
      </c>
      <c r="K238" s="43">
        <f t="shared" si="25"/>
        <v>0</v>
      </c>
      <c r="L238" s="47">
        <f t="shared" si="26"/>
        <v>0</v>
      </c>
    </row>
    <row r="239" spans="1:12" s="6" customFormat="1" ht="15.75" customHeight="1" thickBot="1">
      <c r="A239" s="191"/>
      <c r="B239" s="193"/>
      <c r="C239" s="206"/>
      <c r="D239" s="207"/>
      <c r="E239" s="21" t="s">
        <v>8</v>
      </c>
      <c r="F239" s="22">
        <f>F237+F238</f>
        <v>24</v>
      </c>
      <c r="G239" s="12">
        <f>G237+G238</f>
        <v>0</v>
      </c>
      <c r="H239" s="34">
        <f>H237+H238</f>
        <v>0</v>
      </c>
      <c r="I239" s="31">
        <f>I237+I238</f>
        <v>0</v>
      </c>
      <c r="J239" s="40">
        <f t="shared" si="24"/>
        <v>0</v>
      </c>
      <c r="K239" s="44">
        <f t="shared" si="25"/>
        <v>0</v>
      </c>
      <c r="L239" s="48">
        <f t="shared" si="26"/>
        <v>0</v>
      </c>
    </row>
    <row r="240" spans="1:12" s="6" customFormat="1" ht="9" customHeight="1" thickBot="1" thickTop="1">
      <c r="A240" s="126"/>
      <c r="B240" s="125"/>
      <c r="C240" s="126"/>
      <c r="D240" s="126"/>
      <c r="E240" s="174"/>
      <c r="F240" s="175"/>
      <c r="G240" s="127"/>
      <c r="H240" s="127"/>
      <c r="I240" s="127"/>
      <c r="J240" s="128"/>
      <c r="K240" s="129"/>
      <c r="L240" s="130"/>
    </row>
    <row r="241" spans="1:12" s="6" customFormat="1" ht="15.75" customHeight="1" thickTop="1">
      <c r="A241" s="126"/>
      <c r="B241" s="208" t="s">
        <v>42</v>
      </c>
      <c r="C241" s="209"/>
      <c r="D241" s="210"/>
      <c r="E241" s="138" t="s">
        <v>6</v>
      </c>
      <c r="F241" s="139">
        <f>F11+F14+F17+F20+F23+F26+F28+F31+F34+F51+F54+F57+F60+F62+F64+F67+F71+F73+F76+F91+F94+F97+F99+F102+F104+F106+F109+F111+F114+F116+F131+F133+F135+F137+F139+F142+F144+F146+F148+F150+F153+F169+F171+F173+F175+F177+F180+F183+F186+F189+F192+F195+F211+F214+F217+F219+F222+F225+F228+F231+F234+F237</f>
        <v>1486</v>
      </c>
      <c r="G241" s="140">
        <f>G11+G14+G17+G20+G23+G26+G28+G31+G34+G51+G54+G57+G60+G62+G64+G67+G71+G73+G76+G91+G94+G97+G99+G102+G104+G106+G109+G111+G114+G116+G131+G133+G135+G137+G139+G142+G144+G146+G148+G150+G153+G169+G171+G173+G175+G177+G180+G183+G186+G189+G192+G195+G211+G214+G217+G219+G222+G225+G228+G231+G234+G237</f>
        <v>0</v>
      </c>
      <c r="H241" s="141">
        <f>H11+H14+H17+H20+H23+H26+H28+H31+H34+H51+H54+H57+H60+H62+H64+H67+H71+H73+H76+H91+H94+H97+H99+H102+H104+H106+H109+H111+H114+H116+H131+H133+H135+H137+H139+H142+H144+H146+H148+H150+H153+H169+H171+H173+H175+H177+H180+H183+H186+H189+H192+H195+H211+H214+H217+H219+H222+H225+H228+H231+H234+H237</f>
        <v>0</v>
      </c>
      <c r="I241" s="142">
        <f>I11+I14+I17+I20+I23+I26+I28+I31+I34+I51+I54+I57+I60+I62+I64+I67+I71+I73+I76+I91+I94+I97+I99+I102+I104+I106+I109+I111+I114+I116+I131+I133+I135+I137+I139+I142+I144+I146+I148+I150+I153+I169+I171+I173+I175+I177+I180+I183+I186+I189+I192+I195+I211+I214+I217+I219+I222+I225+I228+I231+I234+I237</f>
        <v>0</v>
      </c>
      <c r="J241" s="143">
        <f>G241/F241*100</f>
        <v>0</v>
      </c>
      <c r="K241" s="144">
        <f>H241/F241*100</f>
        <v>0</v>
      </c>
      <c r="L241" s="145">
        <f>I241/F241*100</f>
        <v>0</v>
      </c>
    </row>
    <row r="242" spans="1:12" s="6" customFormat="1" ht="15.75" customHeight="1" thickBot="1">
      <c r="A242" s="126"/>
      <c r="B242" s="211"/>
      <c r="C242" s="212"/>
      <c r="D242" s="213"/>
      <c r="E242" s="146" t="s">
        <v>7</v>
      </c>
      <c r="F242" s="147">
        <f>F9+F12+F15+F18+F21+F24+F29+F32+F35+F52+F55+F58+F65+F69+F74+F77+F92+F95+F100+F107+F112+F140+F151+F154+F178+F181+F184+F187+F190+F193+F196+F212+F215+F220+F223+F226+F229+F232+F235+F238</f>
        <v>418</v>
      </c>
      <c r="G242" s="148">
        <f>G9+G12+G15+G18+G21+G24+G29+G32+G35+G52+G55+G58+G65+G69+G74+G77+G92+G95+G100+G107+G112+G140+G151+G154+G178+G181+G184+G187+G190+G193+G196+G212+G215+G220+G223+G226+G229+G232+G235+G238</f>
        <v>0</v>
      </c>
      <c r="H242" s="149">
        <f>H9+H12+H15+H18+H21+H24+H29+H32+H35+H52+H55+H58+H65+H69+H74+H77+H92+H95+H100+H107+H112+H140+H151+H154+H178+H181+H184+H187+H190+H193+H196+H212+H215+H220+H223+H226+H229+H232+H235+H238</f>
        <v>0</v>
      </c>
      <c r="I242" s="150">
        <f>I9+I12+I15+I18+I21+I24+I29+I32+I35+I52+I55+I58+I65+I69+I74+I77+I92+I95+I100+I107+I112+I140+I151+I154+I178+I181+I184+I187+I190+I193+I196+I212+I215+I220+I223+I226+I229+I232+I235+I238</f>
        <v>0</v>
      </c>
      <c r="J242" s="151">
        <f>G242/F242*100</f>
        <v>0</v>
      </c>
      <c r="K242" s="152">
        <f>H242/F242*100</f>
        <v>0</v>
      </c>
      <c r="L242" s="153">
        <f>I242/F242*100</f>
        <v>0</v>
      </c>
    </row>
    <row r="243" spans="1:12" s="6" customFormat="1" ht="15.75" customHeight="1" thickBot="1" thickTop="1">
      <c r="A243" s="126"/>
      <c r="B243" s="214"/>
      <c r="C243" s="215"/>
      <c r="D243" s="216"/>
      <c r="E243" s="131" t="s">
        <v>8</v>
      </c>
      <c r="F243" s="132">
        <f>F241+F242</f>
        <v>1904</v>
      </c>
      <c r="G243" s="133">
        <f>G241+G242</f>
        <v>0</v>
      </c>
      <c r="H243" s="134">
        <f>H241+H242</f>
        <v>0</v>
      </c>
      <c r="I243" s="132">
        <f>I241+I242</f>
        <v>0</v>
      </c>
      <c r="J243" s="135">
        <f>G243/F243*100</f>
        <v>0</v>
      </c>
      <c r="K243" s="136">
        <f>H243/F243*100</f>
        <v>0</v>
      </c>
      <c r="L243" s="137">
        <f>I243/F243*100</f>
        <v>0</v>
      </c>
    </row>
    <row r="244" spans="1:12" s="20" customFormat="1" ht="7.5" customHeight="1" thickTop="1">
      <c r="A244" s="17"/>
      <c r="B244" s="23"/>
      <c r="C244"/>
      <c r="D244"/>
      <c r="E244" s="13"/>
      <c r="F244" s="14"/>
      <c r="G244" s="15"/>
      <c r="H244" s="15"/>
      <c r="I244" s="15"/>
      <c r="J244" s="19"/>
      <c r="K244" s="19"/>
      <c r="L244" s="19"/>
    </row>
    <row r="245" spans="1:12" s="24" customFormat="1" ht="15.75" customHeight="1">
      <c r="A245" s="217" t="s">
        <v>28</v>
      </c>
      <c r="B245" s="218"/>
      <c r="C245" s="223" t="s">
        <v>13</v>
      </c>
      <c r="D245" s="224"/>
      <c r="E245" s="225"/>
      <c r="F245" s="194" t="s">
        <v>18</v>
      </c>
      <c r="G245" s="195"/>
      <c r="H245" s="195"/>
      <c r="I245" s="195"/>
      <c r="J245" s="195"/>
      <c r="K245" s="195"/>
      <c r="L245" s="196"/>
    </row>
    <row r="246" spans="1:12" s="24" customFormat="1" ht="15.75" customHeight="1">
      <c r="A246" s="219"/>
      <c r="B246" s="220"/>
      <c r="C246" s="226" t="s">
        <v>14</v>
      </c>
      <c r="D246" s="227"/>
      <c r="E246" s="228"/>
      <c r="F246" s="203" t="s">
        <v>19</v>
      </c>
      <c r="G246" s="204"/>
      <c r="H246" s="204"/>
      <c r="I246" s="204"/>
      <c r="J246" s="204"/>
      <c r="K246" s="204"/>
      <c r="L246" s="205"/>
    </row>
    <row r="247" spans="1:12" s="24" customFormat="1" ht="15.75" customHeight="1">
      <c r="A247" s="219"/>
      <c r="B247" s="220"/>
      <c r="C247" s="226" t="s">
        <v>15</v>
      </c>
      <c r="D247" s="227"/>
      <c r="E247" s="228"/>
      <c r="F247" s="203" t="s">
        <v>20</v>
      </c>
      <c r="G247" s="204"/>
      <c r="H247" s="204"/>
      <c r="I247" s="204"/>
      <c r="J247" s="204"/>
      <c r="K247" s="204"/>
      <c r="L247" s="205"/>
    </row>
    <row r="248" spans="1:12" s="24" customFormat="1" ht="15.75" customHeight="1">
      <c r="A248" s="219"/>
      <c r="B248" s="220"/>
      <c r="C248" s="226" t="s">
        <v>16</v>
      </c>
      <c r="D248" s="227"/>
      <c r="E248" s="228"/>
      <c r="F248" s="203" t="s">
        <v>21</v>
      </c>
      <c r="G248" s="204"/>
      <c r="H248" s="204"/>
      <c r="I248" s="204"/>
      <c r="J248" s="204"/>
      <c r="K248" s="204"/>
      <c r="L248" s="205"/>
    </row>
    <row r="249" spans="1:12" s="25" customFormat="1" ht="15.75" customHeight="1">
      <c r="A249" s="221"/>
      <c r="B249" s="222"/>
      <c r="C249" s="229" t="s">
        <v>17</v>
      </c>
      <c r="D249" s="230"/>
      <c r="E249" s="231"/>
      <c r="F249" s="176" t="s">
        <v>22</v>
      </c>
      <c r="G249" s="177"/>
      <c r="H249" s="177"/>
      <c r="I249" s="177"/>
      <c r="J249" s="177"/>
      <c r="K249" s="177"/>
      <c r="L249" s="178"/>
    </row>
  </sheetData>
  <sheetProtection selectLockedCells="1" selectUnlockedCells="1"/>
  <mergeCells count="387">
    <mergeCell ref="A116:A117"/>
    <mergeCell ref="B116:B117"/>
    <mergeCell ref="C116:C117"/>
    <mergeCell ref="D116:D117"/>
    <mergeCell ref="A114:A115"/>
    <mergeCell ref="B114:B115"/>
    <mergeCell ref="C114:C115"/>
    <mergeCell ref="D114:D115"/>
    <mergeCell ref="A111:A113"/>
    <mergeCell ref="B111:B113"/>
    <mergeCell ref="C111:C113"/>
    <mergeCell ref="D111:D113"/>
    <mergeCell ref="A109:A110"/>
    <mergeCell ref="B109:B110"/>
    <mergeCell ref="C109:C110"/>
    <mergeCell ref="D109:D110"/>
    <mergeCell ref="A106:A108"/>
    <mergeCell ref="B106:B108"/>
    <mergeCell ref="C106:C108"/>
    <mergeCell ref="D106:D108"/>
    <mergeCell ref="C4:D7"/>
    <mergeCell ref="E4:F7"/>
    <mergeCell ref="A104:A105"/>
    <mergeCell ref="B104:B105"/>
    <mergeCell ref="C104:C105"/>
    <mergeCell ref="D104:D105"/>
    <mergeCell ref="A38:B42"/>
    <mergeCell ref="F38:L38"/>
    <mergeCell ref="F39:L39"/>
    <mergeCell ref="F40:L40"/>
    <mergeCell ref="C41:E41"/>
    <mergeCell ref="C42:E42"/>
    <mergeCell ref="C40:E40"/>
    <mergeCell ref="F41:L41"/>
    <mergeCell ref="F42:L42"/>
    <mergeCell ref="C38:E38"/>
    <mergeCell ref="A14:A16"/>
    <mergeCell ref="B14:B16"/>
    <mergeCell ref="C14:C16"/>
    <mergeCell ref="D14:D16"/>
    <mergeCell ref="B20:B22"/>
    <mergeCell ref="C20:C22"/>
    <mergeCell ref="D20:D22"/>
    <mergeCell ref="D23:D25"/>
    <mergeCell ref="A26:A27"/>
    <mergeCell ref="A2:L2"/>
    <mergeCell ref="A9:A10"/>
    <mergeCell ref="I4:I7"/>
    <mergeCell ref="J4:J7"/>
    <mergeCell ref="K4:K7"/>
    <mergeCell ref="L4:L7"/>
    <mergeCell ref="A4:A8"/>
    <mergeCell ref="B4:B8"/>
    <mergeCell ref="G4:G7"/>
    <mergeCell ref="H4:H7"/>
    <mergeCell ref="C39:E39"/>
    <mergeCell ref="A11:A13"/>
    <mergeCell ref="A17:A19"/>
    <mergeCell ref="B17:B19"/>
    <mergeCell ref="C17:C19"/>
    <mergeCell ref="A23:A25"/>
    <mergeCell ref="C23:C25"/>
    <mergeCell ref="C11:C13"/>
    <mergeCell ref="D17:D19"/>
    <mergeCell ref="A20:A22"/>
    <mergeCell ref="D9:D10"/>
    <mergeCell ref="D11:D13"/>
    <mergeCell ref="B9:B10"/>
    <mergeCell ref="B11:B13"/>
    <mergeCell ref="C9:C10"/>
    <mergeCell ref="B26:B27"/>
    <mergeCell ref="C26:C27"/>
    <mergeCell ref="D26:D27"/>
    <mergeCell ref="B23:B25"/>
    <mergeCell ref="A28:A30"/>
    <mergeCell ref="B28:B30"/>
    <mergeCell ref="C28:C30"/>
    <mergeCell ref="D28:D30"/>
    <mergeCell ref="A31:A33"/>
    <mergeCell ref="B31:B33"/>
    <mergeCell ref="C31:C33"/>
    <mergeCell ref="D31:D33"/>
    <mergeCell ref="A34:A36"/>
    <mergeCell ref="B34:B36"/>
    <mergeCell ref="C34:C36"/>
    <mergeCell ref="D34:D36"/>
    <mergeCell ref="A46:A50"/>
    <mergeCell ref="B46:B50"/>
    <mergeCell ref="C46:D49"/>
    <mergeCell ref="E46:F49"/>
    <mergeCell ref="K46:K49"/>
    <mergeCell ref="L46:L49"/>
    <mergeCell ref="A51:A53"/>
    <mergeCell ref="B51:B53"/>
    <mergeCell ref="C51:C53"/>
    <mergeCell ref="D51:D53"/>
    <mergeCell ref="G46:G49"/>
    <mergeCell ref="H46:H49"/>
    <mergeCell ref="I46:I49"/>
    <mergeCell ref="J46:J49"/>
    <mergeCell ref="A54:A56"/>
    <mergeCell ref="B54:B56"/>
    <mergeCell ref="C54:C56"/>
    <mergeCell ref="D54:D56"/>
    <mergeCell ref="A57:A59"/>
    <mergeCell ref="B57:B59"/>
    <mergeCell ref="C57:C59"/>
    <mergeCell ref="D57:D59"/>
    <mergeCell ref="A60:A61"/>
    <mergeCell ref="B60:B61"/>
    <mergeCell ref="C60:C61"/>
    <mergeCell ref="D60:D61"/>
    <mergeCell ref="A62:A63"/>
    <mergeCell ref="C62:C63"/>
    <mergeCell ref="D62:D63"/>
    <mergeCell ref="A99:A101"/>
    <mergeCell ref="B99:B101"/>
    <mergeCell ref="C99:C101"/>
    <mergeCell ref="D99:D101"/>
    <mergeCell ref="A67:A68"/>
    <mergeCell ref="C67:C68"/>
    <mergeCell ref="D67:D68"/>
    <mergeCell ref="A64:A66"/>
    <mergeCell ref="C64:C66"/>
    <mergeCell ref="D64:D66"/>
    <mergeCell ref="A69:A70"/>
    <mergeCell ref="C69:C70"/>
    <mergeCell ref="D69:D70"/>
    <mergeCell ref="B67:B68"/>
    <mergeCell ref="B69:B70"/>
    <mergeCell ref="A97:A98"/>
    <mergeCell ref="B97:B98"/>
    <mergeCell ref="C97:C98"/>
    <mergeCell ref="D97:D98"/>
    <mergeCell ref="A71:A72"/>
    <mergeCell ref="C71:C72"/>
    <mergeCell ref="D71:D72"/>
    <mergeCell ref="A94:A96"/>
    <mergeCell ref="B94:B96"/>
    <mergeCell ref="C94:C96"/>
    <mergeCell ref="D94:D96"/>
    <mergeCell ref="A73:A75"/>
    <mergeCell ref="C73:C75"/>
    <mergeCell ref="D73:D75"/>
    <mergeCell ref="A91:A93"/>
    <mergeCell ref="B91:B93"/>
    <mergeCell ref="C91:C93"/>
    <mergeCell ref="D91:D93"/>
    <mergeCell ref="A76:A78"/>
    <mergeCell ref="B76:B78"/>
    <mergeCell ref="C76:C78"/>
    <mergeCell ref="D76:D78"/>
    <mergeCell ref="B62:B63"/>
    <mergeCell ref="B64:B66"/>
    <mergeCell ref="K86:K89"/>
    <mergeCell ref="L86:L89"/>
    <mergeCell ref="F84:L84"/>
    <mergeCell ref="A80:B84"/>
    <mergeCell ref="C80:E80"/>
    <mergeCell ref="F80:L80"/>
    <mergeCell ref="C81:E81"/>
    <mergeCell ref="F81:L81"/>
    <mergeCell ref="I86:I89"/>
    <mergeCell ref="J86:J89"/>
    <mergeCell ref="C82:E82"/>
    <mergeCell ref="F82:L82"/>
    <mergeCell ref="C83:E83"/>
    <mergeCell ref="F83:L83"/>
    <mergeCell ref="C84:E84"/>
    <mergeCell ref="B71:B72"/>
    <mergeCell ref="B73:B75"/>
    <mergeCell ref="G86:G89"/>
    <mergeCell ref="H86:H89"/>
    <mergeCell ref="A86:A90"/>
    <mergeCell ref="B86:B90"/>
    <mergeCell ref="C86:D89"/>
    <mergeCell ref="E86:F89"/>
    <mergeCell ref="A102:A103"/>
    <mergeCell ref="B102:B103"/>
    <mergeCell ref="C102:C103"/>
    <mergeCell ref="D102:D103"/>
    <mergeCell ref="C123:E123"/>
    <mergeCell ref="F123:L123"/>
    <mergeCell ref="A119:B123"/>
    <mergeCell ref="C119:E119"/>
    <mergeCell ref="F119:L119"/>
    <mergeCell ref="C120:E120"/>
    <mergeCell ref="F120:L120"/>
    <mergeCell ref="C121:E121"/>
    <mergeCell ref="F121:L121"/>
    <mergeCell ref="C122:E122"/>
    <mergeCell ref="F122:L122"/>
    <mergeCell ref="A126:A130"/>
    <mergeCell ref="B126:B130"/>
    <mergeCell ref="C126:D129"/>
    <mergeCell ref="E126:F129"/>
    <mergeCell ref="G126:G129"/>
    <mergeCell ref="H126:H129"/>
    <mergeCell ref="I126:I129"/>
    <mergeCell ref="J126:J129"/>
    <mergeCell ref="K126:K129"/>
    <mergeCell ref="L126:L129"/>
    <mergeCell ref="A131:A132"/>
    <mergeCell ref="B131:B132"/>
    <mergeCell ref="C131:C132"/>
    <mergeCell ref="D131:D132"/>
    <mergeCell ref="A133:A134"/>
    <mergeCell ref="B133:B134"/>
    <mergeCell ref="C133:C134"/>
    <mergeCell ref="D133:D134"/>
    <mergeCell ref="A135:A136"/>
    <mergeCell ref="B135:B136"/>
    <mergeCell ref="C135:C136"/>
    <mergeCell ref="D135:D136"/>
    <mergeCell ref="A137:A138"/>
    <mergeCell ref="B137:B138"/>
    <mergeCell ref="C137:C138"/>
    <mergeCell ref="D137:D138"/>
    <mergeCell ref="A139:A141"/>
    <mergeCell ref="B139:B141"/>
    <mergeCell ref="C139:C141"/>
    <mergeCell ref="D139:D141"/>
    <mergeCell ref="A142:A143"/>
    <mergeCell ref="B142:B143"/>
    <mergeCell ref="C142:C143"/>
    <mergeCell ref="D142:D143"/>
    <mergeCell ref="A144:A145"/>
    <mergeCell ref="B144:B145"/>
    <mergeCell ref="C144:C145"/>
    <mergeCell ref="D144:D145"/>
    <mergeCell ref="A146:A147"/>
    <mergeCell ref="B146:B147"/>
    <mergeCell ref="C146:C147"/>
    <mergeCell ref="D146:D147"/>
    <mergeCell ref="A157:B161"/>
    <mergeCell ref="C157:E157"/>
    <mergeCell ref="C160:E160"/>
    <mergeCell ref="A148:A149"/>
    <mergeCell ref="B148:B149"/>
    <mergeCell ref="C148:C149"/>
    <mergeCell ref="D148:D149"/>
    <mergeCell ref="A153:A155"/>
    <mergeCell ref="B153:B155"/>
    <mergeCell ref="C153:C155"/>
    <mergeCell ref="D153:D155"/>
    <mergeCell ref="A150:A152"/>
    <mergeCell ref="B150:B152"/>
    <mergeCell ref="C150:C152"/>
    <mergeCell ref="D150:D152"/>
    <mergeCell ref="F157:L157"/>
    <mergeCell ref="C158:E158"/>
    <mergeCell ref="F158:L158"/>
    <mergeCell ref="F159:L159"/>
    <mergeCell ref="C159:E159"/>
    <mergeCell ref="J164:J167"/>
    <mergeCell ref="A164:A168"/>
    <mergeCell ref="B164:B168"/>
    <mergeCell ref="C164:D167"/>
    <mergeCell ref="E164:F167"/>
    <mergeCell ref="D171:D172"/>
    <mergeCell ref="D169:D170"/>
    <mergeCell ref="F160:L160"/>
    <mergeCell ref="F161:L161"/>
    <mergeCell ref="C161:E161"/>
    <mergeCell ref="K164:K167"/>
    <mergeCell ref="L164:L167"/>
    <mergeCell ref="G164:G167"/>
    <mergeCell ref="H164:H167"/>
    <mergeCell ref="I164:I167"/>
    <mergeCell ref="A169:A170"/>
    <mergeCell ref="B169:B170"/>
    <mergeCell ref="C169:C170"/>
    <mergeCell ref="A173:A174"/>
    <mergeCell ref="B173:B174"/>
    <mergeCell ref="C173:C174"/>
    <mergeCell ref="A171:A172"/>
    <mergeCell ref="B171:B172"/>
    <mergeCell ref="C171:C172"/>
    <mergeCell ref="D173:D174"/>
    <mergeCell ref="A175:A176"/>
    <mergeCell ref="B175:B176"/>
    <mergeCell ref="C175:C176"/>
    <mergeCell ref="D175:D176"/>
    <mergeCell ref="A177:A179"/>
    <mergeCell ref="B177:B179"/>
    <mergeCell ref="C177:C179"/>
    <mergeCell ref="D177:D179"/>
    <mergeCell ref="A180:A182"/>
    <mergeCell ref="B180:B182"/>
    <mergeCell ref="C180:C182"/>
    <mergeCell ref="D180:D182"/>
    <mergeCell ref="A206:A210"/>
    <mergeCell ref="B206:B210"/>
    <mergeCell ref="C206:D209"/>
    <mergeCell ref="E206:F209"/>
    <mergeCell ref="A183:A185"/>
    <mergeCell ref="B183:B185"/>
    <mergeCell ref="C183:C185"/>
    <mergeCell ref="D183:D185"/>
    <mergeCell ref="A186:A188"/>
    <mergeCell ref="B186:B188"/>
    <mergeCell ref="C186:C188"/>
    <mergeCell ref="D186:D188"/>
    <mergeCell ref="C203:E203"/>
    <mergeCell ref="A189:A191"/>
    <mergeCell ref="B189:B191"/>
    <mergeCell ref="C189:C191"/>
    <mergeCell ref="D189:D191"/>
    <mergeCell ref="C201:E201"/>
    <mergeCell ref="F201:L201"/>
    <mergeCell ref="C202:E202"/>
    <mergeCell ref="F202:L202"/>
    <mergeCell ref="C199:E199"/>
    <mergeCell ref="F199:L199"/>
    <mergeCell ref="C200:E200"/>
    <mergeCell ref="F200:L200"/>
    <mergeCell ref="F203:L203"/>
    <mergeCell ref="A192:A194"/>
    <mergeCell ref="B192:B194"/>
    <mergeCell ref="C192:C194"/>
    <mergeCell ref="D192:D194"/>
    <mergeCell ref="A195:A197"/>
    <mergeCell ref="B195:B197"/>
    <mergeCell ref="C195:C197"/>
    <mergeCell ref="D195:D197"/>
    <mergeCell ref="A199:B203"/>
    <mergeCell ref="K206:K209"/>
    <mergeCell ref="L206:L209"/>
    <mergeCell ref="G206:G209"/>
    <mergeCell ref="H206:H209"/>
    <mergeCell ref="I206:I209"/>
    <mergeCell ref="J206:J209"/>
    <mergeCell ref="A211:A213"/>
    <mergeCell ref="B211:B213"/>
    <mergeCell ref="C211:C213"/>
    <mergeCell ref="D211:D213"/>
    <mergeCell ref="A214:A216"/>
    <mergeCell ref="B214:B216"/>
    <mergeCell ref="C214:C216"/>
    <mergeCell ref="D214:D216"/>
    <mergeCell ref="A217:A218"/>
    <mergeCell ref="B217:B218"/>
    <mergeCell ref="C217:C218"/>
    <mergeCell ref="D217:D218"/>
    <mergeCell ref="A219:A221"/>
    <mergeCell ref="B219:B221"/>
    <mergeCell ref="C219:C221"/>
    <mergeCell ref="D219:D221"/>
    <mergeCell ref="D225:D227"/>
    <mergeCell ref="A222:A224"/>
    <mergeCell ref="B222:B224"/>
    <mergeCell ref="C222:C224"/>
    <mergeCell ref="D222:D224"/>
    <mergeCell ref="C231:C233"/>
    <mergeCell ref="A225:A227"/>
    <mergeCell ref="B225:B227"/>
    <mergeCell ref="C225:C227"/>
    <mergeCell ref="F248:L248"/>
    <mergeCell ref="C249:E249"/>
    <mergeCell ref="C246:E246"/>
    <mergeCell ref="F246:L246"/>
    <mergeCell ref="C247:E247"/>
    <mergeCell ref="D237:D239"/>
    <mergeCell ref="B241:D243"/>
    <mergeCell ref="A245:B249"/>
    <mergeCell ref="C245:E245"/>
    <mergeCell ref="C248:E248"/>
    <mergeCell ref="A1:L1"/>
    <mergeCell ref="E44:F44"/>
    <mergeCell ref="A44:D44"/>
    <mergeCell ref="D231:D233"/>
    <mergeCell ref="A228:A230"/>
    <mergeCell ref="B228:B230"/>
    <mergeCell ref="C228:C230"/>
    <mergeCell ref="D228:D230"/>
    <mergeCell ref="A231:A233"/>
    <mergeCell ref="B231:B233"/>
    <mergeCell ref="F249:L249"/>
    <mergeCell ref="A234:A236"/>
    <mergeCell ref="B234:B236"/>
    <mergeCell ref="C234:C236"/>
    <mergeCell ref="D234:D236"/>
    <mergeCell ref="A237:A239"/>
    <mergeCell ref="B237:B239"/>
    <mergeCell ref="F245:L245"/>
    <mergeCell ref="F247:L247"/>
    <mergeCell ref="C237:C239"/>
  </mergeCells>
  <printOptions horizontalCentered="1"/>
  <pageMargins left="0.2755905511811024" right="0.31496062992125984" top="0.24" bottom="0.34" header="0.32" footer="0.18"/>
  <pageSetup horizontalDpi="600" verticalDpi="600" orientation="landscape" paperSize="9" scale="80" r:id="rId1"/>
  <headerFooter alignWithMargins="0">
    <oddFooter>&amp;C&amp;8&amp;P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Fedrigoni Cartiere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azzolipa</dc:creator>
  <cp:keywords/>
  <dc:description/>
  <cp:lastModifiedBy>azzolipa</cp:lastModifiedBy>
  <cp:lastPrinted>2008-11-25T12:26:18Z</cp:lastPrinted>
  <dcterms:created xsi:type="dcterms:W3CDTF">2008-11-11T08:52:25Z</dcterms:created>
  <dcterms:modified xsi:type="dcterms:W3CDTF">2008-12-09T09:37:45Z</dcterms:modified>
  <cp:category/>
  <cp:version/>
  <cp:contentType/>
  <cp:contentStatus/>
</cp:coreProperties>
</file>